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45" windowWidth="11595" windowHeight="9375" activeTab="4"/>
  </bookViews>
  <sheets>
    <sheet name="VIERNES 26" sheetId="1" r:id="rId1"/>
    <sheet name="SABADO 27" sheetId="2" r:id="rId2"/>
    <sheet name="MARTES 30" sheetId="3" r:id="rId3"/>
    <sheet name="MIERCOLES 1" sheetId="4" r:id="rId4"/>
    <sheet name="GENERAL" sheetId="5" r:id="rId5"/>
    <sheet name="Informe de compatibilidad" sheetId="6" state="hidden" r:id="rId6"/>
  </sheets>
  <definedNames>
    <definedName name="_xlnm._FilterDatabase" localSheetId="4" hidden="1">'GENERAL'!$B$4:$H$214</definedName>
    <definedName name="_xlnm._FilterDatabase" localSheetId="1" hidden="1">'SABADO 27'!$A$4:$H$214</definedName>
    <definedName name="_xlnm._FilterDatabase" localSheetId="0" hidden="1">'VIERNES 26'!$B$4:$F$214</definedName>
  </definedNames>
  <calcPr fullCalcOnLoad="1"/>
</workbook>
</file>

<file path=xl/sharedStrings.xml><?xml version="1.0" encoding="utf-8"?>
<sst xmlns="http://schemas.openxmlformats.org/spreadsheetml/2006/main" count="2065" uniqueCount="389">
  <si>
    <t>PISTAS</t>
  </si>
  <si>
    <t>Tramo 1</t>
  </si>
  <si>
    <t>Tramo 2</t>
  </si>
  <si>
    <t>Tramo 3</t>
  </si>
  <si>
    <t>Tramo 4</t>
  </si>
  <si>
    <t>Tramo 5</t>
  </si>
  <si>
    <t>Tramo 6</t>
  </si>
  <si>
    <t>Tramo 7</t>
  </si>
  <si>
    <t>Tramo 8</t>
  </si>
  <si>
    <t>Tramo 9</t>
  </si>
  <si>
    <t>Tramo 10</t>
  </si>
  <si>
    <t>Posición</t>
  </si>
  <si>
    <t>Piloto</t>
  </si>
  <si>
    <t>Escuderia</t>
  </si>
  <si>
    <t>Cat.</t>
  </si>
  <si>
    <t>Chasis</t>
  </si>
  <si>
    <t>Vehiculo</t>
  </si>
  <si>
    <t>P. Cat</t>
  </si>
  <si>
    <t>Total</t>
  </si>
  <si>
    <t>Tr-1</t>
  </si>
  <si>
    <t>Tr-2</t>
  </si>
  <si>
    <t>Tr-3</t>
  </si>
  <si>
    <t>Tr-4</t>
  </si>
  <si>
    <t>Tr-5</t>
  </si>
  <si>
    <t>Tr-6</t>
  </si>
  <si>
    <t>Tr-7</t>
  </si>
  <si>
    <t>Tr-8</t>
  </si>
  <si>
    <t>Tr-9</t>
  </si>
  <si>
    <t>Tr-10</t>
  </si>
  <si>
    <t>Pen.</t>
  </si>
  <si>
    <t>Vueltas</t>
  </si>
  <si>
    <t>Pistas</t>
  </si>
  <si>
    <t>1º</t>
  </si>
  <si>
    <t>2º</t>
  </si>
  <si>
    <t>3º</t>
  </si>
  <si>
    <t>4º</t>
  </si>
  <si>
    <t>5º</t>
  </si>
  <si>
    <t>6º</t>
  </si>
  <si>
    <t>7º</t>
  </si>
  <si>
    <t>8º</t>
  </si>
  <si>
    <t>9º</t>
  </si>
  <si>
    <t>10º</t>
  </si>
  <si>
    <t>11º</t>
  </si>
  <si>
    <t>12º</t>
  </si>
  <si>
    <t>13º</t>
  </si>
  <si>
    <t>14º</t>
  </si>
  <si>
    <t>15º</t>
  </si>
  <si>
    <t>16º</t>
  </si>
  <si>
    <t>17º</t>
  </si>
  <si>
    <t>18º</t>
  </si>
  <si>
    <t>19º</t>
  </si>
  <si>
    <t>20º</t>
  </si>
  <si>
    <t>21º</t>
  </si>
  <si>
    <t>22º</t>
  </si>
  <si>
    <t>23º</t>
  </si>
  <si>
    <t>24º</t>
  </si>
  <si>
    <t>25º</t>
  </si>
  <si>
    <t>26º</t>
  </si>
  <si>
    <t>27º</t>
  </si>
  <si>
    <t>28º</t>
  </si>
  <si>
    <t>29º</t>
  </si>
  <si>
    <t>30º</t>
  </si>
  <si>
    <t>31º</t>
  </si>
  <si>
    <t>32º</t>
  </si>
  <si>
    <t>33º</t>
  </si>
  <si>
    <t>34º</t>
  </si>
  <si>
    <t>35º</t>
  </si>
  <si>
    <t>36º</t>
  </si>
  <si>
    <t>37º</t>
  </si>
  <si>
    <t>38º</t>
  </si>
  <si>
    <t>39º</t>
  </si>
  <si>
    <t>40º</t>
  </si>
  <si>
    <t>41º</t>
  </si>
  <si>
    <t>42º</t>
  </si>
  <si>
    <t>43º</t>
  </si>
  <si>
    <t>44º</t>
  </si>
  <si>
    <t>45º</t>
  </si>
  <si>
    <t>46º</t>
  </si>
  <si>
    <t>47º</t>
  </si>
  <si>
    <t>48º</t>
  </si>
  <si>
    <t>49º</t>
  </si>
  <si>
    <t>50º</t>
  </si>
  <si>
    <t>51º</t>
  </si>
  <si>
    <t>52º</t>
  </si>
  <si>
    <t>53º</t>
  </si>
  <si>
    <t>54º</t>
  </si>
  <si>
    <t>55º</t>
  </si>
  <si>
    <t>56º</t>
  </si>
  <si>
    <t>57º</t>
  </si>
  <si>
    <t>58º</t>
  </si>
  <si>
    <t>59º</t>
  </si>
  <si>
    <t>60º</t>
  </si>
  <si>
    <t>61º</t>
  </si>
  <si>
    <t>62º</t>
  </si>
  <si>
    <t>63º</t>
  </si>
  <si>
    <t>64º</t>
  </si>
  <si>
    <t>65º</t>
  </si>
  <si>
    <t>66º</t>
  </si>
  <si>
    <t>67º</t>
  </si>
  <si>
    <t>68º</t>
  </si>
  <si>
    <t>69º</t>
  </si>
  <si>
    <t>70º</t>
  </si>
  <si>
    <t>71º</t>
  </si>
  <si>
    <t>72º</t>
  </si>
  <si>
    <t>73º</t>
  </si>
  <si>
    <t>74º</t>
  </si>
  <si>
    <t>75º</t>
  </si>
  <si>
    <t>76º</t>
  </si>
  <si>
    <t>77º</t>
  </si>
  <si>
    <t>78º</t>
  </si>
  <si>
    <t>79º</t>
  </si>
  <si>
    <t>80º</t>
  </si>
  <si>
    <t>81º</t>
  </si>
  <si>
    <t>82º</t>
  </si>
  <si>
    <t>83º</t>
  </si>
  <si>
    <t>84º</t>
  </si>
  <si>
    <t>85º</t>
  </si>
  <si>
    <t>86º</t>
  </si>
  <si>
    <t>87º</t>
  </si>
  <si>
    <t>88º</t>
  </si>
  <si>
    <t>89º</t>
  </si>
  <si>
    <t>90º</t>
  </si>
  <si>
    <t>91º</t>
  </si>
  <si>
    <t>92º</t>
  </si>
  <si>
    <t>93º</t>
  </si>
  <si>
    <t>94º</t>
  </si>
  <si>
    <t>95º</t>
  </si>
  <si>
    <t>96º</t>
  </si>
  <si>
    <t>97º</t>
  </si>
  <si>
    <t>98º</t>
  </si>
  <si>
    <t>99º</t>
  </si>
  <si>
    <t>100º</t>
  </si>
  <si>
    <t>101º</t>
  </si>
  <si>
    <t>102º</t>
  </si>
  <si>
    <t>103º</t>
  </si>
  <si>
    <t>104º</t>
  </si>
  <si>
    <t>105º</t>
  </si>
  <si>
    <t>106º</t>
  </si>
  <si>
    <t>107º</t>
  </si>
  <si>
    <t>108º</t>
  </si>
  <si>
    <t>109º</t>
  </si>
  <si>
    <t>110º</t>
  </si>
  <si>
    <t>111º</t>
  </si>
  <si>
    <t>112º</t>
  </si>
  <si>
    <t>113º</t>
  </si>
  <si>
    <t>114º</t>
  </si>
  <si>
    <t>115º</t>
  </si>
  <si>
    <t>116º</t>
  </si>
  <si>
    <t>117º</t>
  </si>
  <si>
    <t>118º</t>
  </si>
  <si>
    <t>119º</t>
  </si>
  <si>
    <t>120º</t>
  </si>
  <si>
    <t>121º</t>
  </si>
  <si>
    <t>122º</t>
  </si>
  <si>
    <t>123º</t>
  </si>
  <si>
    <t>124º</t>
  </si>
  <si>
    <t>125º</t>
  </si>
  <si>
    <t>126º</t>
  </si>
  <si>
    <t>127º</t>
  </si>
  <si>
    <t>128º</t>
  </si>
  <si>
    <t>129º</t>
  </si>
  <si>
    <t>130º</t>
  </si>
  <si>
    <t>131º</t>
  </si>
  <si>
    <t>132º</t>
  </si>
  <si>
    <t>133º</t>
  </si>
  <si>
    <t>134º</t>
  </si>
  <si>
    <t>135º</t>
  </si>
  <si>
    <t>136º</t>
  </si>
  <si>
    <t>137º</t>
  </si>
  <si>
    <t>138º</t>
  </si>
  <si>
    <t>139º</t>
  </si>
  <si>
    <t>140º</t>
  </si>
  <si>
    <t>141º</t>
  </si>
  <si>
    <t>142º</t>
  </si>
  <si>
    <t>143º</t>
  </si>
  <si>
    <t>144º</t>
  </si>
  <si>
    <t>145º</t>
  </si>
  <si>
    <t>146º</t>
  </si>
  <si>
    <t>147º</t>
  </si>
  <si>
    <t>148º</t>
  </si>
  <si>
    <t>149º</t>
  </si>
  <si>
    <t>150º</t>
  </si>
  <si>
    <t>151º</t>
  </si>
  <si>
    <t>152º</t>
  </si>
  <si>
    <t>153º</t>
  </si>
  <si>
    <t>154º</t>
  </si>
  <si>
    <t>155º</t>
  </si>
  <si>
    <t>156º</t>
  </si>
  <si>
    <t>157º</t>
  </si>
  <si>
    <t>158º</t>
  </si>
  <si>
    <t>159º</t>
  </si>
  <si>
    <t>160º</t>
  </si>
  <si>
    <t>161º</t>
  </si>
  <si>
    <t>162º</t>
  </si>
  <si>
    <t>163º</t>
  </si>
  <si>
    <t>164º</t>
  </si>
  <si>
    <t>165º</t>
  </si>
  <si>
    <t>166º</t>
  </si>
  <si>
    <t>167º</t>
  </si>
  <si>
    <t>168º</t>
  </si>
  <si>
    <t>169º</t>
  </si>
  <si>
    <t>170º</t>
  </si>
  <si>
    <t>171º</t>
  </si>
  <si>
    <t>172º</t>
  </si>
  <si>
    <t>173º</t>
  </si>
  <si>
    <t>174º</t>
  </si>
  <si>
    <t>175º</t>
  </si>
  <si>
    <t>176º</t>
  </si>
  <si>
    <t>177º</t>
  </si>
  <si>
    <t>178º</t>
  </si>
  <si>
    <t>179º</t>
  </si>
  <si>
    <t>180º</t>
  </si>
  <si>
    <t>181º</t>
  </si>
  <si>
    <t>182º</t>
  </si>
  <si>
    <t>183º</t>
  </si>
  <si>
    <t>184º</t>
  </si>
  <si>
    <t>185º</t>
  </si>
  <si>
    <t>186º</t>
  </si>
  <si>
    <t>187º</t>
  </si>
  <si>
    <t>188º</t>
  </si>
  <si>
    <t>189º</t>
  </si>
  <si>
    <t>190º</t>
  </si>
  <si>
    <t>191º</t>
  </si>
  <si>
    <t>192º</t>
  </si>
  <si>
    <t>193º</t>
  </si>
  <si>
    <t>194º</t>
  </si>
  <si>
    <t>195º</t>
  </si>
  <si>
    <t>196º</t>
  </si>
  <si>
    <t>197º</t>
  </si>
  <si>
    <t>198º</t>
  </si>
  <si>
    <t>199º</t>
  </si>
  <si>
    <t>200º</t>
  </si>
  <si>
    <t>201º</t>
  </si>
  <si>
    <t>202º</t>
  </si>
  <si>
    <t>203º</t>
  </si>
  <si>
    <t>204º</t>
  </si>
  <si>
    <t>205º</t>
  </si>
  <si>
    <t>206º</t>
  </si>
  <si>
    <t>207º</t>
  </si>
  <si>
    <t>208º</t>
  </si>
  <si>
    <t>209º</t>
  </si>
  <si>
    <t>210º</t>
  </si>
  <si>
    <t xml:space="preserve">JUAN PEDRO PEREZ-SERRABONA </t>
  </si>
  <si>
    <t xml:space="preserve">PEPO </t>
  </si>
  <si>
    <t xml:space="preserve">T-2 </t>
  </si>
  <si>
    <t xml:space="preserve">PEUGEOT </t>
  </si>
  <si>
    <t xml:space="preserve">JORGE HUETE </t>
  </si>
  <si>
    <t>QST</t>
  </si>
  <si>
    <t xml:space="preserve">MITSUBISHI </t>
  </si>
  <si>
    <t xml:space="preserve">PACO HERNANDEZ </t>
  </si>
  <si>
    <t xml:space="preserve">MAS SLOT </t>
  </si>
  <si>
    <t>T-6</t>
  </si>
  <si>
    <t xml:space="preserve">WOLSKWAGEN ESCARABAJO </t>
  </si>
  <si>
    <t xml:space="preserve">LORENZO CASTRO </t>
  </si>
  <si>
    <t xml:space="preserve">TWISTER </t>
  </si>
  <si>
    <t xml:space="preserve">T-6 </t>
  </si>
  <si>
    <t xml:space="preserve">TOYOTA RAM </t>
  </si>
  <si>
    <t xml:space="preserve">RAMON PEREZ </t>
  </si>
  <si>
    <t xml:space="preserve">T-3LC </t>
  </si>
  <si>
    <t xml:space="preserve">FORD PRO TRUCK </t>
  </si>
  <si>
    <t xml:space="preserve">JOSE LUIS ORTIZ </t>
  </si>
  <si>
    <t>80/90</t>
  </si>
  <si>
    <t>F.C.</t>
  </si>
  <si>
    <t xml:space="preserve">REMON </t>
  </si>
  <si>
    <t xml:space="preserve">JORGE DURAN </t>
  </si>
  <si>
    <t xml:space="preserve">MOTOR IMPERIAL </t>
  </si>
  <si>
    <t xml:space="preserve">ROSSI </t>
  </si>
  <si>
    <t xml:space="preserve">MINI </t>
  </si>
  <si>
    <t xml:space="preserve">JUAN CARLOS ARROYO </t>
  </si>
  <si>
    <t xml:space="preserve">SCHELESSER </t>
  </si>
  <si>
    <t xml:space="preserve">COYOTE </t>
  </si>
  <si>
    <t>T-5B</t>
  </si>
  <si>
    <t xml:space="preserve">MAN </t>
  </si>
  <si>
    <t>JUAN CARLOS MUÑOZ</t>
  </si>
  <si>
    <t>JUAN ANTONIO FERNANDEZ</t>
  </si>
  <si>
    <t xml:space="preserve"> 80/90 </t>
  </si>
  <si>
    <t xml:space="preserve">T-3 </t>
  </si>
  <si>
    <t xml:space="preserve">TOUAREG IVI </t>
  </si>
  <si>
    <t xml:space="preserve">BMW X6 </t>
  </si>
  <si>
    <t xml:space="preserve">PEDRO IZQUIERDO </t>
  </si>
  <si>
    <t xml:space="preserve">80/90 </t>
  </si>
  <si>
    <t>T-1</t>
  </si>
  <si>
    <t>BOWLER</t>
  </si>
  <si>
    <t xml:space="preserve">PEDRO DURAN </t>
  </si>
  <si>
    <t xml:space="preserve">MORTOR IMPERIAL </t>
  </si>
  <si>
    <t xml:space="preserve">T-2 INF </t>
  </si>
  <si>
    <t xml:space="preserve">TOUAREG   </t>
  </si>
  <si>
    <t xml:space="preserve">JAVIER DURAN </t>
  </si>
  <si>
    <t xml:space="preserve">BUGGY </t>
  </si>
  <si>
    <t xml:space="preserve">FELIPE FERNANDEZ </t>
  </si>
  <si>
    <t xml:space="preserve">ANGEL LUIS HUETE </t>
  </si>
  <si>
    <t xml:space="preserve">F.C. </t>
  </si>
  <si>
    <t xml:space="preserve">HUMMER </t>
  </si>
  <si>
    <t>T-3</t>
  </si>
  <si>
    <t xml:space="preserve">APO </t>
  </si>
  <si>
    <t>JEEP</t>
  </si>
  <si>
    <t>BMW X5</t>
  </si>
  <si>
    <t xml:space="preserve">QST </t>
  </si>
  <si>
    <t xml:space="preserve">DOG RAM </t>
  </si>
  <si>
    <t>LUIS ROSADO</t>
  </si>
  <si>
    <t xml:space="preserve">CHEVROLET </t>
  </si>
  <si>
    <t xml:space="preserve">IVECO </t>
  </si>
  <si>
    <t xml:space="preserve">ANTONIO FRETES </t>
  </si>
  <si>
    <t xml:space="preserve">JABATOS </t>
  </si>
  <si>
    <t>JUAN JOSE CABEZAS</t>
  </si>
  <si>
    <t xml:space="preserve">T-5A </t>
  </si>
  <si>
    <t xml:space="preserve">LOGAN </t>
  </si>
  <si>
    <t xml:space="preserve">ALBERTO PEREZ </t>
  </si>
  <si>
    <t xml:space="preserve">TEAM CASTRO </t>
  </si>
  <si>
    <t>PSR</t>
  </si>
  <si>
    <t>PEUGEOT 205</t>
  </si>
  <si>
    <t xml:space="preserve">JAVIER MERINO </t>
  </si>
  <si>
    <t xml:space="preserve">FORD 150 </t>
  </si>
  <si>
    <t xml:space="preserve">AGUSTIN GARCIA LUZON </t>
  </si>
  <si>
    <t xml:space="preserve">RA RACING </t>
  </si>
  <si>
    <t xml:space="preserve">DAVID GARCIA </t>
  </si>
  <si>
    <t>TOUAREG</t>
  </si>
  <si>
    <t xml:space="preserve">FERNANDO IRIBARNE </t>
  </si>
  <si>
    <t xml:space="preserve">JESUS MARTIN </t>
  </si>
  <si>
    <t xml:space="preserve">PSR </t>
  </si>
  <si>
    <t xml:space="preserve">TAREG </t>
  </si>
  <si>
    <t>JOSE ANTONIO GOMEZ</t>
  </si>
  <si>
    <t xml:space="preserve">MITSUBISHI LANCER </t>
  </si>
  <si>
    <t xml:space="preserve">HUGO ORTIZ </t>
  </si>
  <si>
    <t xml:space="preserve">FRANCISCO OSMA </t>
  </si>
  <si>
    <t xml:space="preserve">BRS </t>
  </si>
  <si>
    <t xml:space="preserve">PEGASSO </t>
  </si>
  <si>
    <t xml:space="preserve">MIGUEL FERNANDEZ </t>
  </si>
  <si>
    <t>T-3LC</t>
  </si>
  <si>
    <t xml:space="preserve">JUAN CARLOS GUILLEN </t>
  </si>
  <si>
    <t xml:space="preserve">HUMMER H3 </t>
  </si>
  <si>
    <t xml:space="preserve">FELIPE MARTINEZ </t>
  </si>
  <si>
    <t xml:space="preserve">JOSE MOLINA </t>
  </si>
  <si>
    <t xml:space="preserve">JUAN CARLOS CASTRO </t>
  </si>
  <si>
    <t xml:space="preserve">PORSCHE 95A </t>
  </si>
  <si>
    <t xml:space="preserve">SERGIO CORDERO </t>
  </si>
  <si>
    <t xml:space="preserve">PEUGEOT 405 </t>
  </si>
  <si>
    <t xml:space="preserve">JOSE PABLO VAQUERO </t>
  </si>
  <si>
    <t xml:space="preserve">AXARQUIA </t>
  </si>
  <si>
    <t xml:space="preserve">T-5B </t>
  </si>
  <si>
    <t xml:space="preserve">RENAULT KERAX </t>
  </si>
  <si>
    <t xml:space="preserve">MITSUBISHI  </t>
  </si>
  <si>
    <t xml:space="preserve">PANCER </t>
  </si>
  <si>
    <t xml:space="preserve">BEGOÑA MARTINEZ </t>
  </si>
  <si>
    <t xml:space="preserve">RUNING WILD </t>
  </si>
  <si>
    <t xml:space="preserve">FRANCISCO OCAÑA </t>
  </si>
  <si>
    <t xml:space="preserve">T-1 </t>
  </si>
  <si>
    <t xml:space="preserve">MIGUEL CATALA </t>
  </si>
  <si>
    <t xml:space="preserve">HUGO SECO </t>
  </si>
  <si>
    <t xml:space="preserve">ARTESANO </t>
  </si>
  <si>
    <t>TOYOTA</t>
  </si>
  <si>
    <t xml:space="preserve">BMW </t>
  </si>
  <si>
    <t>BMW</t>
  </si>
  <si>
    <t xml:space="preserve">CHEVY </t>
  </si>
  <si>
    <t xml:space="preserve">DAF </t>
  </si>
  <si>
    <t xml:space="preserve">TATRA </t>
  </si>
  <si>
    <t>CITROEN 2CV</t>
  </si>
  <si>
    <t xml:space="preserve">JOSE MANUEL MERCHAN </t>
  </si>
  <si>
    <t xml:space="preserve">DIEGO MERCHAN </t>
  </si>
  <si>
    <t xml:space="preserve">VICTOR GUTIERREZ </t>
  </si>
  <si>
    <t xml:space="preserve">HOBBY+ </t>
  </si>
  <si>
    <t>SCHELESSER</t>
  </si>
  <si>
    <t xml:space="preserve">RICARDO MERCHAN </t>
  </si>
  <si>
    <t xml:space="preserve">MERCHAN </t>
  </si>
  <si>
    <t xml:space="preserve">JAVIER OLIVA </t>
  </si>
  <si>
    <t xml:space="preserve">XC RAID </t>
  </si>
  <si>
    <t>Informe de compatibilidad para VI_PRUEBA_RSM.xls</t>
  </si>
  <si>
    <t>Ejecutar el 29/09/2014 23:40</t>
  </si>
  <si>
    <t>Las siguientes características de este libro no son compatibles con versiones anteriores de Excel. Estas características podrían perderse o degradarse si guarda el libro con un formato de archivo anterior.</t>
  </si>
  <si>
    <t>Pérdida significativa de funcionalidad</t>
  </si>
  <si>
    <t>Nº de apariciones</t>
  </si>
  <si>
    <t>Algunas celdas tienen intervalos de formato condicional superpuestos. Las versiones anteriores de Excel no evaluarán todas las reglas de formato condicional en las celdas superpuestas. Las celdas superpuestas mostrarán un formato condicional diferente.</t>
  </si>
  <si>
    <t>'GENERAL'!I5:R74</t>
  </si>
  <si>
    <t>'GENERAL'!G5:G74</t>
  </si>
  <si>
    <t>MR RAGING</t>
  </si>
  <si>
    <t>MR RACING</t>
  </si>
  <si>
    <t xml:space="preserve">ROBERTO CASTRO </t>
  </si>
  <si>
    <t>JUAN PEDRO PEREZ-SERRABONA</t>
  </si>
  <si>
    <t>PEPO</t>
  </si>
  <si>
    <t>MITSUBISHI</t>
  </si>
  <si>
    <t>T-2</t>
  </si>
  <si>
    <t>ANTONIO MARTINEZ</t>
  </si>
  <si>
    <t xml:space="preserve">BOWLER </t>
  </si>
  <si>
    <t xml:space="preserve">ALBERTO ALONSO </t>
  </si>
  <si>
    <t>JAVIER GUTIERREZ JR</t>
  </si>
  <si>
    <t>FELIPE FERNANDEZ</t>
  </si>
  <si>
    <t>JAVIER GUTIERREZ SR</t>
  </si>
  <si>
    <t xml:space="preserve">LUIS ROSADO </t>
  </si>
  <si>
    <t>HOBBY+</t>
  </si>
</sst>
</file>

<file path=xl/styles.xml><?xml version="1.0" encoding="utf-8"?>
<styleSheet xmlns="http://schemas.openxmlformats.org/spreadsheetml/2006/main">
  <numFmts count="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_ ;\-0\ "/>
  </numFmts>
  <fonts count="35">
    <font>
      <sz val="10"/>
      <name val="Arial"/>
      <family val="0"/>
    </font>
    <font>
      <sz val="12"/>
      <name val="Arial"/>
      <family val="2"/>
    </font>
    <font>
      <b/>
      <sz val="10"/>
      <name val="Arial"/>
      <family val="2"/>
    </font>
    <font>
      <b/>
      <sz val="12"/>
      <color indexed="9"/>
      <name val="Verdana"/>
      <family val="2"/>
    </font>
    <font>
      <b/>
      <sz val="10"/>
      <name val="Verdana"/>
      <family val="2"/>
    </font>
    <font>
      <sz val="12"/>
      <name val="Verdana"/>
      <family val="2"/>
    </font>
    <font>
      <sz val="10"/>
      <name val="Verdana"/>
      <family val="2"/>
    </font>
    <font>
      <b/>
      <sz val="12"/>
      <color indexed="8"/>
      <name val="Verdana"/>
      <family val="2"/>
    </font>
    <font>
      <sz val="11"/>
      <name val="Calibri"/>
      <family val="2"/>
    </font>
    <font>
      <sz val="8"/>
      <name val="Arial"/>
      <family val="0"/>
    </font>
    <font>
      <b/>
      <sz val="12"/>
      <color indexed="9"/>
      <name val="Arial"/>
      <family val="2"/>
    </font>
    <font>
      <b/>
      <sz val="12"/>
      <color indexed="8"/>
      <name val="Arial"/>
      <family val="2"/>
    </font>
    <font>
      <b/>
      <sz val="12"/>
      <name val="Arial"/>
      <family val="2"/>
    </font>
    <font>
      <u val="single"/>
      <sz val="10"/>
      <color indexed="12"/>
      <name val="Arial"/>
      <family val="0"/>
    </font>
    <font>
      <u val="single"/>
      <sz val="10"/>
      <color indexed="36"/>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name val="Tahoma"/>
      <family val="2"/>
    </font>
    <font>
      <b/>
      <sz val="12"/>
      <name val="Verdana"/>
      <family val="2"/>
    </font>
    <font>
      <sz val="12"/>
      <name val="Calibri"/>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15"/>
        <bgColor indexed="64"/>
      </patternFill>
    </fill>
    <fill>
      <patternFill patternType="solid">
        <fgColor indexed="63"/>
        <bgColor indexed="64"/>
      </patternFill>
    </fill>
    <fill>
      <patternFill patternType="solid">
        <fgColor indexed="9"/>
        <bgColor indexed="64"/>
      </patternFill>
    </fill>
  </fills>
  <borders count="6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medium"/>
      <right style="medium"/>
      <top style="medium"/>
      <bottom>
        <color indexed="63"/>
      </bottom>
    </border>
    <border>
      <left style="medium"/>
      <right>
        <color indexed="63"/>
      </right>
      <top style="medium"/>
      <bottom>
        <color indexed="63"/>
      </bottom>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color indexed="63"/>
      </right>
      <top style="thin"/>
      <bottom style="thin"/>
    </border>
    <border>
      <left style="thin"/>
      <right style="thin"/>
      <top style="thin"/>
      <bottom style="thin"/>
    </border>
    <border>
      <left style="medium"/>
      <right style="thin"/>
      <top style="thin"/>
      <bottom style="thin"/>
    </border>
    <border>
      <left style="thin"/>
      <right style="medium"/>
      <top style="thin"/>
      <bottom style="thin"/>
    </border>
    <border>
      <left>
        <color indexed="63"/>
      </left>
      <right style="medium"/>
      <top style="thin"/>
      <bottom style="thin"/>
    </border>
    <border>
      <left style="thin"/>
      <right>
        <color indexed="63"/>
      </right>
      <top style="thin"/>
      <bottom style="thin"/>
    </border>
    <border>
      <left style="medium"/>
      <right>
        <color indexed="63"/>
      </right>
      <top>
        <color indexed="63"/>
      </top>
      <bottom>
        <color indexed="63"/>
      </botto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color indexed="63"/>
      </right>
      <top>
        <color indexed="63"/>
      </top>
      <bottom style="thin"/>
    </border>
    <border>
      <left style="thin"/>
      <right>
        <color indexed="63"/>
      </right>
      <top>
        <color indexed="63"/>
      </top>
      <bottom style="thin"/>
    </border>
    <border>
      <left>
        <color indexed="63"/>
      </left>
      <right style="thin"/>
      <top style="thin"/>
      <bottom style="thin"/>
    </border>
    <border>
      <left>
        <color indexed="63"/>
      </left>
      <right style="thin"/>
      <top style="thin"/>
      <bottom>
        <color indexed="63"/>
      </bottom>
    </border>
    <border>
      <left>
        <color indexed="63"/>
      </left>
      <right style="medium"/>
      <top style="thin"/>
      <bottom>
        <color indexed="63"/>
      </bottom>
    </border>
    <border>
      <left style="thick"/>
      <right>
        <color indexed="63"/>
      </right>
      <top>
        <color indexed="63"/>
      </top>
      <bottom>
        <color indexed="63"/>
      </bottom>
    </border>
    <border>
      <left style="medium"/>
      <right style="thin"/>
      <top style="thin"/>
      <bottom style="thick"/>
    </border>
    <border>
      <left style="thin"/>
      <right style="thin"/>
      <top style="thin"/>
      <bottom style="thick"/>
    </border>
    <border>
      <left style="thin"/>
      <right style="medium"/>
      <top style="thin"/>
      <bottom style="thick"/>
    </border>
    <border>
      <left>
        <color indexed="63"/>
      </left>
      <right style="medium"/>
      <top style="thin"/>
      <bottom style="thick"/>
    </border>
    <border>
      <left style="medium"/>
      <right>
        <color indexed="63"/>
      </right>
      <top style="thin"/>
      <bottom style="thick"/>
    </border>
    <border>
      <left style="thin"/>
      <right>
        <color indexed="63"/>
      </right>
      <top style="medium"/>
      <bottom style="thin"/>
    </border>
    <border>
      <left style="medium"/>
      <right style="thin"/>
      <top>
        <color indexed="63"/>
      </top>
      <bottom>
        <color indexed="63"/>
      </bottom>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top>
        <color indexed="63"/>
      </top>
      <bottom style="medium"/>
    </border>
    <border>
      <left>
        <color indexed="63"/>
      </left>
      <right style="medium"/>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7" fillId="4" borderId="0" applyNumberFormat="0" applyBorder="0" applyAlignment="0" applyProtection="0"/>
    <xf numFmtId="0" fontId="18" fillId="16" borderId="1" applyNumberFormat="0" applyAlignment="0" applyProtection="0"/>
    <xf numFmtId="0" fontId="19" fillId="17" borderId="2" applyNumberFormat="0" applyAlignment="0" applyProtection="0"/>
    <xf numFmtId="0" fontId="20" fillId="0" borderId="3" applyNumberFormat="0" applyFill="0" applyAlignment="0" applyProtection="0"/>
    <xf numFmtId="0" fontId="21" fillId="0" borderId="0" applyNumberFormat="0" applyFill="0" applyBorder="0" applyAlignment="0" applyProtection="0"/>
    <xf numFmtId="0" fontId="16" fillId="18" borderId="0" applyNumberFormat="0" applyBorder="0" applyAlignment="0" applyProtection="0"/>
    <xf numFmtId="0" fontId="16" fillId="19" borderId="0" applyNumberFormat="0" applyBorder="0" applyAlignment="0" applyProtection="0"/>
    <xf numFmtId="0" fontId="16" fillId="2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21" borderId="0" applyNumberFormat="0" applyBorder="0" applyAlignment="0" applyProtection="0"/>
    <xf numFmtId="0" fontId="22" fillId="7" borderId="1"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23" fillId="3"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22" borderId="0" applyNumberFormat="0" applyBorder="0" applyAlignment="0" applyProtection="0"/>
    <xf numFmtId="0" fontId="0" fillId="23" borderId="4" applyNumberFormat="0" applyFont="0" applyAlignment="0" applyProtection="0"/>
    <xf numFmtId="9" fontId="0" fillId="0" borderId="0" applyFont="0" applyFill="0" applyBorder="0" applyAlignment="0" applyProtection="0"/>
    <xf numFmtId="0" fontId="25" fillId="16" borderId="5" applyNumberFormat="0" applyAlignment="0" applyProtection="0"/>
    <xf numFmtId="0" fontId="26" fillId="0" borderId="0" applyNumberFormat="0" applyFill="0" applyBorder="0" applyAlignment="0" applyProtection="0"/>
    <xf numFmtId="0" fontId="27" fillId="0" borderId="0" applyNumberFormat="0" applyFill="0" applyBorder="0" applyAlignment="0" applyProtection="0"/>
    <xf numFmtId="0" fontId="28" fillId="0" borderId="0" applyNumberFormat="0" applyFill="0" applyBorder="0" applyAlignment="0" applyProtection="0"/>
    <xf numFmtId="0" fontId="29" fillId="0" borderId="6" applyNumberFormat="0" applyFill="0" applyAlignment="0" applyProtection="0"/>
    <xf numFmtId="0" fontId="30" fillId="0" borderId="7" applyNumberFormat="0" applyFill="0" applyAlignment="0" applyProtection="0"/>
    <xf numFmtId="0" fontId="21" fillId="0" borderId="8" applyNumberFormat="0" applyFill="0" applyAlignment="0" applyProtection="0"/>
    <xf numFmtId="0" fontId="31" fillId="0" borderId="9" applyNumberFormat="0" applyFill="0" applyAlignment="0" applyProtection="0"/>
  </cellStyleXfs>
  <cellXfs count="271">
    <xf numFmtId="0" fontId="0" fillId="0" borderId="0" xfId="0" applyAlignment="1">
      <alignment/>
    </xf>
    <xf numFmtId="0" fontId="0" fillId="0" borderId="0" xfId="0" applyAlignment="1">
      <alignment horizontal="center"/>
    </xf>
    <xf numFmtId="0" fontId="2" fillId="0" borderId="10" xfId="0" applyFont="1" applyBorder="1" applyAlignment="1">
      <alignment horizontal="center"/>
    </xf>
    <xf numFmtId="0" fontId="2" fillId="0" borderId="11" xfId="0" applyFont="1" applyBorder="1" applyAlignment="1">
      <alignment horizontal="center"/>
    </xf>
    <xf numFmtId="0" fontId="2" fillId="24" borderId="11" xfId="0" applyFont="1" applyFill="1" applyBorder="1" applyAlignment="1">
      <alignment horizontal="center"/>
    </xf>
    <xf numFmtId="0" fontId="2" fillId="24" borderId="12" xfId="0" applyFont="1" applyFill="1" applyBorder="1" applyAlignment="1">
      <alignment horizontal="center"/>
    </xf>
    <xf numFmtId="0" fontId="2" fillId="0" borderId="13" xfId="0" applyFont="1" applyBorder="1" applyAlignment="1">
      <alignment horizontal="center"/>
    </xf>
    <xf numFmtId="0" fontId="2" fillId="0" borderId="14" xfId="0" applyFont="1" applyBorder="1" applyAlignment="1">
      <alignment horizontal="center"/>
    </xf>
    <xf numFmtId="0" fontId="2" fillId="24" borderId="14" xfId="0" applyFont="1" applyFill="1" applyBorder="1" applyAlignment="1">
      <alignment horizontal="center"/>
    </xf>
    <xf numFmtId="0" fontId="2" fillId="0" borderId="10" xfId="0" applyFont="1" applyFill="1" applyBorder="1" applyAlignment="1">
      <alignment horizontal="center"/>
    </xf>
    <xf numFmtId="0" fontId="2" fillId="0" borderId="11" xfId="0" applyFont="1" applyFill="1" applyBorder="1" applyAlignment="1">
      <alignment horizontal="center"/>
    </xf>
    <xf numFmtId="0" fontId="2" fillId="24" borderId="10" xfId="0" applyFont="1" applyFill="1" applyBorder="1" applyAlignment="1">
      <alignment horizontal="center"/>
    </xf>
    <xf numFmtId="0" fontId="2" fillId="0" borderId="15" xfId="0" applyFont="1" applyFill="1" applyBorder="1" applyAlignment="1">
      <alignment horizontal="center"/>
    </xf>
    <xf numFmtId="0" fontId="2" fillId="0" borderId="16" xfId="0" applyFont="1" applyFill="1" applyBorder="1" applyAlignment="1">
      <alignment horizontal="center"/>
    </xf>
    <xf numFmtId="0" fontId="2" fillId="0" borderId="17" xfId="0" applyFont="1" applyFill="1" applyBorder="1" applyAlignment="1">
      <alignment horizontal="center"/>
    </xf>
    <xf numFmtId="0" fontId="0" fillId="0" borderId="0" xfId="0" applyFill="1" applyAlignment="1">
      <alignment horizontal="center"/>
    </xf>
    <xf numFmtId="0" fontId="2" fillId="0" borderId="18" xfId="0" applyFont="1" applyFill="1" applyBorder="1" applyAlignment="1">
      <alignment horizontal="center"/>
    </xf>
    <xf numFmtId="0" fontId="3" fillId="25" borderId="19" xfId="0" applyFont="1" applyFill="1" applyBorder="1" applyAlignment="1">
      <alignment horizontal="center"/>
    </xf>
    <xf numFmtId="2" fontId="3" fillId="25" borderId="19" xfId="0" applyNumberFormat="1" applyFont="1" applyFill="1" applyBorder="1" applyAlignment="1">
      <alignment horizontal="center"/>
    </xf>
    <xf numFmtId="2" fontId="3" fillId="25" borderId="20" xfId="0" applyNumberFormat="1" applyFont="1" applyFill="1" applyBorder="1" applyAlignment="1">
      <alignment horizontal="center"/>
    </xf>
    <xf numFmtId="2" fontId="4" fillId="16" borderId="21" xfId="0" applyNumberFormat="1" applyFont="1" applyFill="1" applyBorder="1" applyAlignment="1">
      <alignment horizontal="center"/>
    </xf>
    <xf numFmtId="2" fontId="4" fillId="16" borderId="22" xfId="0" applyNumberFormat="1" applyFont="1" applyFill="1" applyBorder="1" applyAlignment="1">
      <alignment horizontal="center"/>
    </xf>
    <xf numFmtId="2" fontId="4" fillId="16" borderId="23" xfId="0" applyNumberFormat="1" applyFont="1" applyFill="1" applyBorder="1" applyAlignment="1">
      <alignment horizontal="center"/>
    </xf>
    <xf numFmtId="2" fontId="4" fillId="0" borderId="0" xfId="0" applyNumberFormat="1" applyFont="1" applyFill="1" applyBorder="1" applyAlignment="1">
      <alignment horizontal="center"/>
    </xf>
    <xf numFmtId="0" fontId="5" fillId="0" borderId="24" xfId="0" applyFont="1" applyFill="1" applyBorder="1" applyAlignment="1">
      <alignment horizontal="center"/>
    </xf>
    <xf numFmtId="0" fontId="0" fillId="0" borderId="25" xfId="0" applyBorder="1" applyAlignment="1">
      <alignment horizontal="center"/>
    </xf>
    <xf numFmtId="0" fontId="0" fillId="0" borderId="26" xfId="0" applyBorder="1" applyAlignment="1">
      <alignment horizontal="center"/>
    </xf>
    <xf numFmtId="164" fontId="7" fillId="0" borderId="27" xfId="0" applyNumberFormat="1" applyFont="1" applyFill="1" applyBorder="1" applyAlignment="1">
      <alignment horizontal="center"/>
    </xf>
    <xf numFmtId="3" fontId="6" fillId="26" borderId="28" xfId="0" applyNumberFormat="1" applyFont="1" applyFill="1" applyBorder="1" applyAlignment="1">
      <alignment horizontal="center"/>
    </xf>
    <xf numFmtId="0" fontId="0" fillId="0" borderId="24" xfId="0" applyBorder="1" applyAlignment="1">
      <alignment horizontal="center"/>
    </xf>
    <xf numFmtId="0" fontId="5" fillId="0" borderId="29" xfId="0" applyFont="1" applyFill="1" applyBorder="1" applyAlignment="1">
      <alignment horizontal="center"/>
    </xf>
    <xf numFmtId="0" fontId="0" fillId="0" borderId="28" xfId="0" applyBorder="1" applyAlignment="1">
      <alignment horizontal="center"/>
    </xf>
    <xf numFmtId="0" fontId="0" fillId="0" borderId="30" xfId="0" applyBorder="1" applyAlignment="1">
      <alignment horizontal="center"/>
    </xf>
    <xf numFmtId="0" fontId="6" fillId="0" borderId="31" xfId="0" applyFont="1" applyBorder="1" applyAlignment="1">
      <alignment horizontal="center"/>
    </xf>
    <xf numFmtId="3" fontId="6" fillId="0" borderId="32" xfId="0" applyNumberFormat="1" applyFont="1" applyBorder="1" applyAlignment="1">
      <alignment horizontal="center"/>
    </xf>
    <xf numFmtId="0" fontId="0" fillId="0" borderId="29" xfId="0" applyBorder="1" applyAlignment="1">
      <alignment horizontal="center"/>
    </xf>
    <xf numFmtId="0" fontId="0" fillId="0" borderId="28" xfId="0" applyFont="1" applyBorder="1" applyAlignment="1">
      <alignment horizontal="center"/>
    </xf>
    <xf numFmtId="0" fontId="8" fillId="0" borderId="28" xfId="0" applyFont="1" applyFill="1" applyBorder="1" applyAlignment="1">
      <alignment horizontal="center"/>
    </xf>
    <xf numFmtId="0" fontId="8" fillId="0" borderId="30" xfId="0" applyFont="1" applyFill="1"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0" fontId="0" fillId="0" borderId="34" xfId="0" applyBorder="1" applyAlignment="1">
      <alignment horizontal="center"/>
    </xf>
    <xf numFmtId="0" fontId="0" fillId="0" borderId="35" xfId="0" applyBorder="1" applyAlignment="1">
      <alignment horizontal="center"/>
    </xf>
    <xf numFmtId="0" fontId="0" fillId="0" borderId="36" xfId="0" applyBorder="1" applyAlignment="1">
      <alignment horizontal="center"/>
    </xf>
    <xf numFmtId="0" fontId="0" fillId="0" borderId="30" xfId="0" applyFont="1" applyBorder="1" applyAlignment="1">
      <alignment horizontal="center"/>
    </xf>
    <xf numFmtId="0" fontId="6" fillId="0" borderId="18" xfId="0" applyFont="1" applyBorder="1" applyAlignment="1">
      <alignment horizontal="center"/>
    </xf>
    <xf numFmtId="164" fontId="7" fillId="0" borderId="37" xfId="0" applyNumberFormat="1" applyFont="1" applyFill="1" applyBorder="1" applyAlignment="1">
      <alignment horizontal="center"/>
    </xf>
    <xf numFmtId="3" fontId="6" fillId="0" borderId="30" xfId="0" applyNumberFormat="1" applyFont="1" applyBorder="1" applyAlignment="1">
      <alignment horizontal="center"/>
    </xf>
    <xf numFmtId="3" fontId="6" fillId="0" borderId="38" xfId="0" applyNumberFormat="1" applyFont="1" applyBorder="1" applyAlignment="1">
      <alignment horizontal="center"/>
    </xf>
    <xf numFmtId="0" fontId="0" fillId="0" borderId="39" xfId="0" applyBorder="1" applyAlignment="1">
      <alignment horizontal="center"/>
    </xf>
    <xf numFmtId="0" fontId="0" fillId="0" borderId="22" xfId="0" applyBorder="1" applyAlignment="1">
      <alignment horizontal="center"/>
    </xf>
    <xf numFmtId="0" fontId="0" fillId="0" borderId="23" xfId="0" applyBorder="1" applyAlignment="1">
      <alignment horizontal="center"/>
    </xf>
    <xf numFmtId="0" fontId="0" fillId="0" borderId="40" xfId="0" applyBorder="1" applyAlignment="1">
      <alignment horizontal="center"/>
    </xf>
    <xf numFmtId="3" fontId="6" fillId="0" borderId="36" xfId="0" applyNumberFormat="1" applyFont="1" applyBorder="1" applyAlignment="1">
      <alignment horizontal="center"/>
    </xf>
    <xf numFmtId="0" fontId="8" fillId="0" borderId="29" xfId="0" applyFont="1" applyBorder="1" applyAlignment="1">
      <alignment horizontal="center"/>
    </xf>
    <xf numFmtId="0" fontId="8" fillId="0" borderId="28" xfId="0" applyFont="1" applyBorder="1" applyAlignment="1">
      <alignment horizontal="center"/>
    </xf>
    <xf numFmtId="0" fontId="8" fillId="0" borderId="30" xfId="0" applyFont="1" applyBorder="1" applyAlignment="1">
      <alignment horizontal="center"/>
    </xf>
    <xf numFmtId="0" fontId="6" fillId="0" borderId="41" xfId="0" applyFont="1" applyBorder="1" applyAlignment="1">
      <alignment horizontal="center"/>
    </xf>
    <xf numFmtId="0" fontId="0" fillId="0" borderId="21" xfId="0" applyBorder="1" applyAlignment="1">
      <alignment horizontal="center"/>
    </xf>
    <xf numFmtId="3" fontId="6" fillId="0" borderId="23" xfId="0" applyNumberFormat="1" applyFont="1" applyBorder="1" applyAlignment="1">
      <alignment horizontal="center"/>
    </xf>
    <xf numFmtId="0" fontId="0" fillId="0" borderId="42" xfId="0" applyBorder="1" applyAlignment="1">
      <alignment horizontal="center"/>
    </xf>
    <xf numFmtId="0" fontId="5" fillId="0" borderId="43" xfId="0" applyFont="1" applyFill="1" applyBorder="1" applyAlignment="1">
      <alignment horizontal="center"/>
    </xf>
    <xf numFmtId="0" fontId="0" fillId="0" borderId="44" xfId="0" applyFont="1" applyBorder="1" applyAlignment="1">
      <alignment horizontal="center"/>
    </xf>
    <xf numFmtId="0" fontId="0" fillId="0" borderId="45" xfId="0" applyFont="1" applyBorder="1" applyAlignment="1">
      <alignment horizontal="center"/>
    </xf>
    <xf numFmtId="0" fontId="6" fillId="0" borderId="46" xfId="0" applyFont="1" applyBorder="1" applyAlignment="1">
      <alignment horizontal="center"/>
    </xf>
    <xf numFmtId="164" fontId="7" fillId="0" borderId="47" xfId="0" applyNumberFormat="1" applyFont="1" applyFill="1" applyBorder="1" applyAlignment="1">
      <alignment horizontal="center"/>
    </xf>
    <xf numFmtId="3" fontId="6" fillId="26" borderId="44" xfId="0" applyNumberFormat="1" applyFont="1" applyFill="1" applyBorder="1" applyAlignment="1">
      <alignment horizontal="center"/>
    </xf>
    <xf numFmtId="3" fontId="6" fillId="0" borderId="45" xfId="0" applyNumberFormat="1" applyFont="1" applyBorder="1" applyAlignment="1">
      <alignment horizontal="center"/>
    </xf>
    <xf numFmtId="0" fontId="0" fillId="0" borderId="43" xfId="0" applyBorder="1" applyAlignment="1">
      <alignment horizontal="center"/>
    </xf>
    <xf numFmtId="0" fontId="0" fillId="0" borderId="44" xfId="0" applyBorder="1" applyAlignment="1">
      <alignment horizontal="center"/>
    </xf>
    <xf numFmtId="0" fontId="0" fillId="0" borderId="45" xfId="0" applyBorder="1" applyAlignment="1">
      <alignment horizontal="center"/>
    </xf>
    <xf numFmtId="0" fontId="5" fillId="0" borderId="0" xfId="0" applyFont="1" applyFill="1" applyBorder="1" applyAlignment="1">
      <alignment horizontal="center"/>
    </xf>
    <xf numFmtId="0" fontId="0" fillId="0" borderId="0" xfId="0" applyBorder="1" applyAlignment="1">
      <alignment horizontal="center"/>
    </xf>
    <xf numFmtId="0" fontId="6" fillId="0" borderId="0" xfId="0" applyFont="1" applyBorder="1" applyAlignment="1">
      <alignment horizontal="center"/>
    </xf>
    <xf numFmtId="164" fontId="7" fillId="0" borderId="0" xfId="0" applyNumberFormat="1" applyFont="1" applyFill="1" applyBorder="1" applyAlignment="1">
      <alignment horizontal="center"/>
    </xf>
    <xf numFmtId="3" fontId="6" fillId="26" borderId="0" xfId="0" applyNumberFormat="1" applyFont="1" applyFill="1" applyBorder="1" applyAlignment="1">
      <alignment horizontal="center"/>
    </xf>
    <xf numFmtId="3" fontId="6" fillId="0" borderId="0" xfId="0" applyNumberFormat="1" applyFont="1" applyBorder="1" applyAlignment="1">
      <alignment horizontal="center"/>
    </xf>
    <xf numFmtId="0" fontId="6" fillId="0" borderId="0" xfId="0" applyFont="1" applyFill="1" applyBorder="1" applyAlignment="1">
      <alignment horizontal="center"/>
    </xf>
    <xf numFmtId="3" fontId="6" fillId="0" borderId="0" xfId="0" applyNumberFormat="1" applyFont="1" applyFill="1" applyBorder="1" applyAlignment="1">
      <alignment horizontal="center"/>
    </xf>
    <xf numFmtId="20" fontId="6" fillId="0" borderId="0" xfId="0" applyNumberFormat="1" applyFont="1" applyFill="1" applyBorder="1" applyAlignment="1">
      <alignment horizontal="center"/>
    </xf>
    <xf numFmtId="0" fontId="1" fillId="0" borderId="0" xfId="0" applyFont="1" applyBorder="1" applyAlignment="1">
      <alignment horizontal="center"/>
    </xf>
    <xf numFmtId="0" fontId="1" fillId="0" borderId="0" xfId="0" applyFont="1" applyAlignment="1">
      <alignment horizontal="center"/>
    </xf>
    <xf numFmtId="0" fontId="10" fillId="25" borderId="19" xfId="0" applyFont="1" applyFill="1" applyBorder="1" applyAlignment="1">
      <alignment horizontal="center"/>
    </xf>
    <xf numFmtId="2" fontId="10" fillId="25" borderId="19" xfId="0" applyNumberFormat="1" applyFont="1" applyFill="1" applyBorder="1" applyAlignment="1">
      <alignment horizontal="center"/>
    </xf>
    <xf numFmtId="2" fontId="10" fillId="25" borderId="20" xfId="0" applyNumberFormat="1" applyFont="1" applyFill="1" applyBorder="1" applyAlignment="1">
      <alignment horizontal="center"/>
    </xf>
    <xf numFmtId="0" fontId="1" fillId="0" borderId="24" xfId="0" applyFont="1" applyFill="1" applyBorder="1" applyAlignment="1">
      <alignment horizontal="center"/>
    </xf>
    <xf numFmtId="0" fontId="1" fillId="0" borderId="25" xfId="0" applyFont="1" applyFill="1" applyBorder="1" applyAlignment="1">
      <alignment horizontal="center"/>
    </xf>
    <xf numFmtId="0" fontId="1" fillId="0" borderId="26" xfId="0" applyFont="1" applyFill="1" applyBorder="1" applyAlignment="1">
      <alignment horizontal="center"/>
    </xf>
    <xf numFmtId="0" fontId="1" fillId="0" borderId="17" xfId="0" applyFont="1" applyBorder="1" applyAlignment="1">
      <alignment horizontal="center"/>
    </xf>
    <xf numFmtId="164" fontId="11" fillId="0" borderId="27" xfId="0" applyNumberFormat="1" applyFont="1" applyFill="1" applyBorder="1" applyAlignment="1">
      <alignment horizontal="center"/>
    </xf>
    <xf numFmtId="3" fontId="1" fillId="26" borderId="28" xfId="0" applyNumberFormat="1" applyFont="1" applyFill="1" applyBorder="1" applyAlignment="1">
      <alignment horizontal="center"/>
    </xf>
    <xf numFmtId="3" fontId="1" fillId="0" borderId="48" xfId="0" applyNumberFormat="1" applyFont="1" applyBorder="1" applyAlignment="1">
      <alignment horizontal="center"/>
    </xf>
    <xf numFmtId="0" fontId="1" fillId="0" borderId="24" xfId="0" applyFont="1" applyBorder="1" applyAlignment="1">
      <alignment horizontal="right"/>
    </xf>
    <xf numFmtId="0" fontId="1" fillId="0" borderId="25" xfId="0" applyFont="1" applyBorder="1" applyAlignment="1">
      <alignment horizontal="right"/>
    </xf>
    <xf numFmtId="0" fontId="1" fillId="0" borderId="26" xfId="0" applyFont="1" applyBorder="1" applyAlignment="1">
      <alignment horizontal="right"/>
    </xf>
    <xf numFmtId="0" fontId="1" fillId="0" borderId="29" xfId="0" applyFont="1" applyFill="1" applyBorder="1" applyAlignment="1">
      <alignment horizontal="center"/>
    </xf>
    <xf numFmtId="0" fontId="1" fillId="0" borderId="28" xfId="0" applyFont="1" applyBorder="1" applyAlignment="1">
      <alignment horizontal="center"/>
    </xf>
    <xf numFmtId="0" fontId="1" fillId="0" borderId="30" xfId="0" applyFont="1" applyBorder="1" applyAlignment="1">
      <alignment horizontal="center"/>
    </xf>
    <xf numFmtId="0" fontId="1" fillId="0" borderId="31" xfId="0" applyFont="1" applyBorder="1" applyAlignment="1">
      <alignment horizontal="center"/>
    </xf>
    <xf numFmtId="3" fontId="1" fillId="0" borderId="32" xfId="0" applyNumberFormat="1" applyFont="1" applyBorder="1" applyAlignment="1">
      <alignment horizontal="center"/>
    </xf>
    <xf numFmtId="0" fontId="1" fillId="0" borderId="29" xfId="0" applyFont="1" applyBorder="1" applyAlignment="1">
      <alignment horizontal="right"/>
    </xf>
    <xf numFmtId="0" fontId="1" fillId="0" borderId="28" xfId="0" applyFont="1" applyBorder="1" applyAlignment="1">
      <alignment horizontal="right"/>
    </xf>
    <xf numFmtId="0" fontId="1" fillId="0" borderId="30" xfId="0" applyFont="1" applyBorder="1" applyAlignment="1">
      <alignment horizontal="right"/>
    </xf>
    <xf numFmtId="0" fontId="1" fillId="0" borderId="28" xfId="0" applyFont="1" applyFill="1" applyBorder="1" applyAlignment="1">
      <alignment horizontal="center"/>
    </xf>
    <xf numFmtId="0" fontId="1" fillId="0" borderId="30" xfId="0" applyFont="1" applyFill="1" applyBorder="1" applyAlignment="1">
      <alignment horizontal="center"/>
    </xf>
    <xf numFmtId="0" fontId="1" fillId="0" borderId="29" xfId="0" applyFont="1" applyBorder="1" applyAlignment="1">
      <alignment/>
    </xf>
    <xf numFmtId="0" fontId="1" fillId="0" borderId="28" xfId="0" applyFont="1" applyBorder="1" applyAlignment="1">
      <alignment/>
    </xf>
    <xf numFmtId="0" fontId="1" fillId="0" borderId="30" xfId="0" applyFont="1" applyBorder="1" applyAlignment="1">
      <alignment/>
    </xf>
    <xf numFmtId="164" fontId="11" fillId="0" borderId="37" xfId="0" applyNumberFormat="1" applyFont="1" applyFill="1" applyBorder="1" applyAlignment="1">
      <alignment horizontal="center"/>
    </xf>
    <xf numFmtId="0" fontId="1" fillId="0" borderId="43" xfId="0" applyFont="1" applyFill="1" applyBorder="1" applyAlignment="1">
      <alignment horizontal="center"/>
    </xf>
    <xf numFmtId="164" fontId="11" fillId="0" borderId="47" xfId="0" applyNumberFormat="1" applyFont="1" applyFill="1" applyBorder="1" applyAlignment="1">
      <alignment horizontal="center"/>
    </xf>
    <xf numFmtId="0" fontId="1" fillId="0" borderId="0" xfId="0" applyFont="1" applyFill="1" applyBorder="1" applyAlignment="1">
      <alignment horizontal="center"/>
    </xf>
    <xf numFmtId="164" fontId="11" fillId="0" borderId="0" xfId="0" applyNumberFormat="1" applyFont="1" applyFill="1" applyBorder="1" applyAlignment="1">
      <alignment horizontal="center"/>
    </xf>
    <xf numFmtId="0" fontId="12" fillId="24" borderId="11" xfId="0" applyFont="1" applyFill="1" applyBorder="1" applyAlignment="1">
      <alignment horizontal="center"/>
    </xf>
    <xf numFmtId="0" fontId="12" fillId="24" borderId="12" xfId="0" applyFont="1" applyFill="1" applyBorder="1" applyAlignment="1">
      <alignment horizontal="center"/>
    </xf>
    <xf numFmtId="0" fontId="12" fillId="0" borderId="10" xfId="0" applyFont="1" applyBorder="1" applyAlignment="1">
      <alignment horizontal="center"/>
    </xf>
    <xf numFmtId="0" fontId="12" fillId="0" borderId="11" xfId="0" applyFont="1" applyBorder="1" applyAlignment="1">
      <alignment horizontal="center"/>
    </xf>
    <xf numFmtId="0" fontId="12" fillId="0" borderId="13" xfId="0" applyFont="1" applyBorder="1" applyAlignment="1">
      <alignment horizontal="center"/>
    </xf>
    <xf numFmtId="0" fontId="12" fillId="0" borderId="14" xfId="0" applyFont="1" applyBorder="1" applyAlignment="1">
      <alignment horizontal="center"/>
    </xf>
    <xf numFmtId="0" fontId="12" fillId="24" borderId="14" xfId="0" applyFont="1" applyFill="1" applyBorder="1" applyAlignment="1">
      <alignment horizontal="center"/>
    </xf>
    <xf numFmtId="0" fontId="12" fillId="0" borderId="10" xfId="0" applyFont="1" applyFill="1" applyBorder="1" applyAlignment="1">
      <alignment horizontal="center"/>
    </xf>
    <xf numFmtId="0" fontId="12" fillId="0" borderId="11" xfId="0" applyFont="1" applyFill="1" applyBorder="1" applyAlignment="1">
      <alignment horizontal="center"/>
    </xf>
    <xf numFmtId="0" fontId="12" fillId="24" borderId="10" xfId="0" applyFont="1" applyFill="1" applyBorder="1" applyAlignment="1">
      <alignment horizontal="center"/>
    </xf>
    <xf numFmtId="0" fontId="12" fillId="0" borderId="15" xfId="0" applyFont="1" applyFill="1" applyBorder="1" applyAlignment="1">
      <alignment horizontal="center"/>
    </xf>
    <xf numFmtId="0" fontId="12" fillId="0" borderId="16" xfId="0" applyFont="1" applyFill="1" applyBorder="1" applyAlignment="1">
      <alignment horizontal="center"/>
    </xf>
    <xf numFmtId="0" fontId="12" fillId="0" borderId="17" xfId="0" applyFont="1" applyFill="1" applyBorder="1" applyAlignment="1">
      <alignment horizontal="center"/>
    </xf>
    <xf numFmtId="0" fontId="1" fillId="0" borderId="0" xfId="0" applyFont="1" applyFill="1" applyAlignment="1">
      <alignment horizontal="center"/>
    </xf>
    <xf numFmtId="0" fontId="12" fillId="0" borderId="18" xfId="0" applyFont="1" applyFill="1" applyBorder="1" applyAlignment="1">
      <alignment horizontal="center"/>
    </xf>
    <xf numFmtId="2" fontId="12" fillId="16" borderId="21" xfId="0" applyNumberFormat="1" applyFont="1" applyFill="1" applyBorder="1" applyAlignment="1">
      <alignment horizontal="center"/>
    </xf>
    <xf numFmtId="2" fontId="12" fillId="16" borderId="22" xfId="0" applyNumberFormat="1" applyFont="1" applyFill="1" applyBorder="1" applyAlignment="1">
      <alignment horizontal="center"/>
    </xf>
    <xf numFmtId="2" fontId="12" fillId="16" borderId="23" xfId="0" applyNumberFormat="1" applyFont="1" applyFill="1" applyBorder="1" applyAlignment="1">
      <alignment horizontal="center"/>
    </xf>
    <xf numFmtId="2" fontId="12" fillId="0" borderId="0" xfId="0" applyNumberFormat="1" applyFont="1" applyFill="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9" xfId="0" applyFont="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1" fillId="0" borderId="18" xfId="0" applyFont="1" applyBorder="1" applyAlignment="1">
      <alignment horizontal="center"/>
    </xf>
    <xf numFmtId="3" fontId="1" fillId="0" borderId="30" xfId="0" applyNumberFormat="1" applyFont="1" applyBorder="1" applyAlignment="1">
      <alignment horizontal="center"/>
    </xf>
    <xf numFmtId="0" fontId="1" fillId="0" borderId="49" xfId="0" applyFont="1" applyBorder="1" applyAlignment="1">
      <alignment horizontal="center"/>
    </xf>
    <xf numFmtId="3" fontId="1" fillId="0" borderId="38" xfId="0" applyNumberFormat="1" applyFont="1" applyBorder="1" applyAlignment="1">
      <alignment horizontal="center"/>
    </xf>
    <xf numFmtId="0" fontId="1" fillId="0" borderId="39"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40" xfId="0" applyFont="1" applyBorder="1" applyAlignment="1">
      <alignment horizontal="center"/>
    </xf>
    <xf numFmtId="3" fontId="1" fillId="0" borderId="36" xfId="0" applyNumberFormat="1" applyFont="1" applyBorder="1" applyAlignment="1">
      <alignment horizontal="center"/>
    </xf>
    <xf numFmtId="0" fontId="1" fillId="0" borderId="41" xfId="0" applyFont="1" applyBorder="1" applyAlignment="1">
      <alignment horizontal="center"/>
    </xf>
    <xf numFmtId="0" fontId="1" fillId="0" borderId="21" xfId="0" applyFont="1" applyBorder="1" applyAlignment="1">
      <alignment horizontal="center"/>
    </xf>
    <xf numFmtId="3" fontId="1" fillId="0" borderId="23" xfId="0" applyNumberFormat="1" applyFont="1" applyBorder="1" applyAlignment="1">
      <alignment horizontal="center"/>
    </xf>
    <xf numFmtId="0" fontId="1" fillId="0" borderId="42"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1" fillId="0" borderId="46" xfId="0" applyFont="1" applyBorder="1" applyAlignment="1">
      <alignment horizontal="center"/>
    </xf>
    <xf numFmtId="3" fontId="1" fillId="26" borderId="44" xfId="0" applyNumberFormat="1" applyFont="1" applyFill="1" applyBorder="1" applyAlignment="1">
      <alignment horizontal="center"/>
    </xf>
    <xf numFmtId="3" fontId="1" fillId="0" borderId="45" xfId="0" applyNumberFormat="1" applyFont="1" applyBorder="1" applyAlignment="1">
      <alignment horizontal="center"/>
    </xf>
    <xf numFmtId="0" fontId="1" fillId="0" borderId="43" xfId="0" applyFont="1" applyBorder="1" applyAlignment="1">
      <alignment horizontal="center"/>
    </xf>
    <xf numFmtId="3" fontId="1" fillId="26" borderId="0" xfId="0" applyNumberFormat="1" applyFont="1" applyFill="1" applyBorder="1" applyAlignment="1">
      <alignment horizontal="center"/>
    </xf>
    <xf numFmtId="3" fontId="1" fillId="0" borderId="0" xfId="0" applyNumberFormat="1" applyFont="1" applyBorder="1" applyAlignment="1">
      <alignment horizontal="center"/>
    </xf>
    <xf numFmtId="3" fontId="1" fillId="0" borderId="0" xfId="0" applyNumberFormat="1" applyFont="1" applyFill="1" applyBorder="1" applyAlignment="1">
      <alignment horizontal="center"/>
    </xf>
    <xf numFmtId="20" fontId="1" fillId="0" borderId="0" xfId="0" applyNumberFormat="1" applyFont="1" applyFill="1" applyBorder="1" applyAlignment="1">
      <alignment horizontal="center"/>
    </xf>
    <xf numFmtId="0" fontId="2" fillId="0" borderId="0" xfId="0" applyNumberFormat="1" applyFont="1" applyAlignment="1">
      <alignment vertical="top" wrapText="1"/>
    </xf>
    <xf numFmtId="0" fontId="2" fillId="0" borderId="0" xfId="0" applyFont="1" applyAlignment="1">
      <alignment vertical="top" wrapText="1"/>
    </xf>
    <xf numFmtId="0" fontId="0" fillId="0" borderId="0" xfId="0" applyAlignment="1">
      <alignment vertical="top" wrapText="1"/>
    </xf>
    <xf numFmtId="0" fontId="0" fillId="0" borderId="0" xfId="0" applyNumberFormat="1" applyAlignment="1">
      <alignment vertical="top" wrapText="1"/>
    </xf>
    <xf numFmtId="0" fontId="0" fillId="0" borderId="50" xfId="0" applyNumberFormat="1" applyBorder="1" applyAlignment="1">
      <alignment vertical="top" wrapText="1"/>
    </xf>
    <xf numFmtId="0" fontId="0" fillId="0" borderId="51" xfId="0" applyBorder="1" applyAlignment="1">
      <alignment vertical="top" wrapText="1"/>
    </xf>
    <xf numFmtId="0" fontId="0" fillId="0" borderId="52" xfId="0" applyBorder="1" applyAlignment="1">
      <alignment vertical="top" wrapText="1"/>
    </xf>
    <xf numFmtId="0" fontId="0" fillId="0" borderId="53" xfId="0" applyBorder="1" applyAlignment="1">
      <alignment vertical="top" wrapText="1"/>
    </xf>
    <xf numFmtId="0" fontId="0" fillId="0" borderId="54" xfId="0" applyBorder="1" applyAlignment="1">
      <alignment vertical="top" wrapText="1"/>
    </xf>
    <xf numFmtId="0" fontId="2" fillId="0" borderId="0" xfId="0" applyFont="1" applyAlignment="1">
      <alignment horizontal="center" vertical="top" wrapText="1"/>
    </xf>
    <xf numFmtId="0" fontId="0" fillId="0" borderId="0" xfId="0" applyAlignment="1">
      <alignment horizontal="center" vertical="top" wrapText="1"/>
    </xf>
    <xf numFmtId="0" fontId="2" fillId="0" borderId="0" xfId="0" applyNumberFormat="1" applyFont="1" applyAlignment="1">
      <alignment horizontal="center" vertical="top" wrapText="1"/>
    </xf>
    <xf numFmtId="0" fontId="0" fillId="0" borderId="51" xfId="0" applyBorder="1" applyAlignment="1">
      <alignment horizontal="center" vertical="top" wrapText="1"/>
    </xf>
    <xf numFmtId="0" fontId="0" fillId="0" borderId="55" xfId="0" applyBorder="1" applyAlignment="1">
      <alignment horizontal="center" vertical="top" wrapText="1"/>
    </xf>
    <xf numFmtId="0" fontId="13" fillId="0" borderId="56" xfId="45" applyNumberFormat="1" applyBorder="1" applyAlignment="1" applyProtection="1">
      <alignment horizontal="center" vertical="top" wrapText="1"/>
      <protection/>
    </xf>
    <xf numFmtId="0" fontId="0" fillId="0" borderId="54" xfId="0" applyBorder="1" applyAlignment="1">
      <alignment horizontal="center" vertical="top" wrapText="1"/>
    </xf>
    <xf numFmtId="0" fontId="13" fillId="0" borderId="57" xfId="45" applyNumberFormat="1" applyBorder="1" applyAlignment="1" applyProtection="1">
      <alignment horizontal="center" vertical="top" wrapText="1"/>
      <protection/>
    </xf>
    <xf numFmtId="0" fontId="1" fillId="0" borderId="39" xfId="0" applyFont="1" applyBorder="1" applyAlignment="1">
      <alignment horizontal="right"/>
    </xf>
    <xf numFmtId="0" fontId="1" fillId="0" borderId="39" xfId="0" applyFont="1" applyBorder="1" applyAlignment="1">
      <alignment/>
    </xf>
    <xf numFmtId="164" fontId="11" fillId="0" borderId="29" xfId="0" applyNumberFormat="1" applyFont="1" applyFill="1" applyBorder="1" applyAlignment="1">
      <alignment horizontal="center"/>
    </xf>
    <xf numFmtId="0" fontId="0" fillId="0" borderId="14" xfId="0" applyBorder="1" applyAlignment="1">
      <alignment horizontal="center"/>
    </xf>
    <xf numFmtId="0" fontId="0" fillId="0" borderId="58" xfId="0" applyBorder="1" applyAlignment="1">
      <alignment horizontal="center"/>
    </xf>
    <xf numFmtId="0" fontId="2" fillId="0" borderId="15" xfId="0" applyFont="1" applyFill="1" applyBorder="1" applyAlignment="1">
      <alignment horizontal="center"/>
    </xf>
    <xf numFmtId="0" fontId="2" fillId="0" borderId="17" xfId="0" applyFont="1" applyFill="1" applyBorder="1" applyAlignment="1">
      <alignment horizontal="center"/>
    </xf>
    <xf numFmtId="0" fontId="1" fillId="0" borderId="0" xfId="0" applyFont="1" applyAlignment="1">
      <alignment horizontal="center"/>
    </xf>
    <xf numFmtId="0" fontId="1" fillId="0" borderId="0" xfId="0" applyFont="1" applyFill="1" applyAlignment="1">
      <alignment horizontal="center"/>
    </xf>
    <xf numFmtId="2" fontId="33" fillId="16" borderId="21" xfId="0" applyNumberFormat="1" applyFont="1" applyFill="1" applyBorder="1" applyAlignment="1">
      <alignment horizontal="center"/>
    </xf>
    <xf numFmtId="2" fontId="33" fillId="16" borderId="22" xfId="0" applyNumberFormat="1" applyFont="1" applyFill="1" applyBorder="1" applyAlignment="1">
      <alignment horizontal="center"/>
    </xf>
    <xf numFmtId="2" fontId="33" fillId="16" borderId="23" xfId="0" applyNumberFormat="1" applyFont="1" applyFill="1" applyBorder="1" applyAlignment="1">
      <alignment horizontal="center"/>
    </xf>
    <xf numFmtId="2" fontId="33" fillId="0" borderId="0" xfId="0" applyNumberFormat="1" applyFont="1" applyFill="1" applyBorder="1" applyAlignment="1">
      <alignment horizontal="center"/>
    </xf>
    <xf numFmtId="0" fontId="1" fillId="0" borderId="28" xfId="0" applyFont="1" applyBorder="1" applyAlignment="1">
      <alignment horizontal="center"/>
    </xf>
    <xf numFmtId="0" fontId="1" fillId="0" borderId="30" xfId="0" applyFont="1" applyBorder="1" applyAlignment="1">
      <alignment horizontal="center"/>
    </xf>
    <xf numFmtId="0" fontId="5" fillId="0" borderId="31" xfId="0" applyFont="1" applyBorder="1" applyAlignment="1">
      <alignment horizontal="center"/>
    </xf>
    <xf numFmtId="3" fontId="5" fillId="26" borderId="28" xfId="0" applyNumberFormat="1" applyFont="1" applyFill="1" applyBorder="1" applyAlignment="1">
      <alignment horizontal="center"/>
    </xf>
    <xf numFmtId="3" fontId="5" fillId="0" borderId="32" xfId="0" applyNumberFormat="1" applyFont="1" applyBorder="1" applyAlignment="1">
      <alignment horizontal="center"/>
    </xf>
    <xf numFmtId="0" fontId="1" fillId="0" borderId="29" xfId="0" applyFont="1" applyBorder="1" applyAlignment="1">
      <alignment horizontal="right"/>
    </xf>
    <xf numFmtId="0" fontId="1" fillId="0" borderId="28" xfId="0" applyFont="1" applyBorder="1" applyAlignment="1">
      <alignment horizontal="right"/>
    </xf>
    <xf numFmtId="0" fontId="2" fillId="0" borderId="16" xfId="0" applyFont="1" applyFill="1" applyBorder="1" applyAlignment="1">
      <alignment horizontal="center"/>
    </xf>
    <xf numFmtId="0" fontId="2" fillId="16" borderId="27" xfId="0" applyFont="1" applyFill="1" applyBorder="1" applyAlignment="1">
      <alignment horizontal="center"/>
    </xf>
    <xf numFmtId="0" fontId="2" fillId="16" borderId="39" xfId="0" applyFont="1" applyFill="1" applyBorder="1" applyAlignment="1">
      <alignment horizontal="center"/>
    </xf>
    <xf numFmtId="0" fontId="0" fillId="0" borderId="0" xfId="0" applyAlignment="1">
      <alignment horizontal="center"/>
    </xf>
    <xf numFmtId="0" fontId="0" fillId="0" borderId="59" xfId="0" applyBorder="1" applyAlignment="1">
      <alignment horizontal="center"/>
    </xf>
    <xf numFmtId="0" fontId="1" fillId="0" borderId="30" xfId="0" applyFont="1" applyBorder="1" applyAlignment="1">
      <alignment horizontal="right"/>
    </xf>
    <xf numFmtId="0" fontId="1" fillId="0" borderId="24" xfId="0" applyFont="1" applyBorder="1" applyAlignment="1">
      <alignment horizontal="center"/>
    </xf>
    <xf numFmtId="0" fontId="1" fillId="0" borderId="25" xfId="0" applyFont="1" applyBorder="1" applyAlignment="1">
      <alignment horizontal="center"/>
    </xf>
    <xf numFmtId="0" fontId="1" fillId="0" borderId="26" xfId="0" applyFont="1" applyBorder="1" applyAlignment="1">
      <alignment horizontal="center"/>
    </xf>
    <xf numFmtId="0" fontId="1" fillId="0" borderId="29" xfId="0" applyFont="1" applyBorder="1" applyAlignment="1">
      <alignment horizontal="center"/>
    </xf>
    <xf numFmtId="0" fontId="1" fillId="0" borderId="29" xfId="0" applyFont="1" applyBorder="1" applyAlignment="1">
      <alignment/>
    </xf>
    <xf numFmtId="0" fontId="1" fillId="0" borderId="28" xfId="0" applyFont="1" applyBorder="1" applyAlignment="1">
      <alignment/>
    </xf>
    <xf numFmtId="0" fontId="1" fillId="0" borderId="30" xfId="0" applyFont="1" applyBorder="1" applyAlignment="1">
      <alignment/>
    </xf>
    <xf numFmtId="0" fontId="34" fillId="0" borderId="28" xfId="0" applyFont="1" applyFill="1" applyBorder="1" applyAlignment="1">
      <alignment horizontal="center"/>
    </xf>
    <xf numFmtId="0" fontId="34" fillId="0" borderId="30" xfId="0" applyFont="1" applyFill="1" applyBorder="1" applyAlignment="1">
      <alignment horizontal="center"/>
    </xf>
    <xf numFmtId="0" fontId="1" fillId="0" borderId="32" xfId="0" applyFont="1" applyBorder="1" applyAlignment="1">
      <alignment horizontal="center"/>
    </xf>
    <xf numFmtId="0" fontId="1" fillId="0" borderId="33" xfId="0" applyFont="1" applyBorder="1" applyAlignment="1">
      <alignment horizontal="center"/>
    </xf>
    <xf numFmtId="0" fontId="1" fillId="0" borderId="34" xfId="0" applyFont="1" applyBorder="1" applyAlignment="1">
      <alignment horizontal="center"/>
    </xf>
    <xf numFmtId="0" fontId="1" fillId="0" borderId="35" xfId="0" applyFont="1" applyBorder="1" applyAlignment="1">
      <alignment horizontal="center"/>
    </xf>
    <xf numFmtId="0" fontId="1" fillId="0" borderId="36" xfId="0" applyFont="1" applyBorder="1" applyAlignment="1">
      <alignment horizontal="center"/>
    </xf>
    <xf numFmtId="0" fontId="5" fillId="0" borderId="18" xfId="0" applyFont="1" applyBorder="1" applyAlignment="1">
      <alignment horizontal="center"/>
    </xf>
    <xf numFmtId="3" fontId="5" fillId="0" borderId="30" xfId="0" applyNumberFormat="1" applyFont="1" applyBorder="1" applyAlignment="1">
      <alignment horizontal="center"/>
    </xf>
    <xf numFmtId="0" fontId="1" fillId="0" borderId="49" xfId="0" applyFont="1" applyBorder="1" applyAlignment="1">
      <alignment horizontal="center"/>
    </xf>
    <xf numFmtId="0" fontId="5" fillId="0" borderId="17" xfId="0" applyFont="1" applyBorder="1" applyAlignment="1">
      <alignment horizontal="center"/>
    </xf>
    <xf numFmtId="3" fontId="5" fillId="0" borderId="38" xfId="0" applyNumberFormat="1" applyFont="1" applyBorder="1" applyAlignment="1">
      <alignment horizontal="center"/>
    </xf>
    <xf numFmtId="0" fontId="1" fillId="0" borderId="39" xfId="0" applyFont="1" applyBorder="1" applyAlignment="1">
      <alignment horizontal="center"/>
    </xf>
    <xf numFmtId="0" fontId="1" fillId="0" borderId="22" xfId="0" applyFont="1" applyBorder="1" applyAlignment="1">
      <alignment horizontal="center"/>
    </xf>
    <xf numFmtId="0" fontId="1" fillId="0" borderId="23" xfId="0" applyFont="1" applyBorder="1" applyAlignment="1">
      <alignment horizontal="center"/>
    </xf>
    <xf numFmtId="0" fontId="1" fillId="0" borderId="40" xfId="0" applyFont="1" applyBorder="1" applyAlignment="1">
      <alignment horizontal="center"/>
    </xf>
    <xf numFmtId="3" fontId="5" fillId="0" borderId="36" xfId="0" applyNumberFormat="1" applyFont="1" applyBorder="1" applyAlignment="1">
      <alignment horizontal="center"/>
    </xf>
    <xf numFmtId="0" fontId="34" fillId="0" borderId="29" xfId="0" applyFont="1" applyBorder="1" applyAlignment="1">
      <alignment horizontal="center"/>
    </xf>
    <xf numFmtId="0" fontId="34" fillId="0" borderId="28" xfId="0" applyFont="1" applyBorder="1" applyAlignment="1">
      <alignment horizontal="center"/>
    </xf>
    <xf numFmtId="0" fontId="34" fillId="0" borderId="30" xfId="0" applyFont="1" applyBorder="1" applyAlignment="1">
      <alignment horizontal="center"/>
    </xf>
    <xf numFmtId="0" fontId="5" fillId="0" borderId="41" xfId="0" applyFont="1" applyBorder="1" applyAlignment="1">
      <alignment horizontal="center"/>
    </xf>
    <xf numFmtId="0" fontId="1" fillId="0" borderId="21" xfId="0" applyFont="1" applyBorder="1" applyAlignment="1">
      <alignment horizontal="center"/>
    </xf>
    <xf numFmtId="3" fontId="5" fillId="0" borderId="23" xfId="0" applyNumberFormat="1" applyFont="1" applyBorder="1" applyAlignment="1">
      <alignment horizontal="center"/>
    </xf>
    <xf numFmtId="0" fontId="1" fillId="0" borderId="42" xfId="0" applyFont="1" applyBorder="1" applyAlignment="1">
      <alignment horizontal="center"/>
    </xf>
    <xf numFmtId="0" fontId="1" fillId="0" borderId="44" xfId="0" applyFont="1" applyBorder="1" applyAlignment="1">
      <alignment horizontal="center"/>
    </xf>
    <xf numFmtId="0" fontId="1" fillId="0" borderId="45" xfId="0" applyFont="1" applyBorder="1" applyAlignment="1">
      <alignment horizontal="center"/>
    </xf>
    <xf numFmtId="0" fontId="5" fillId="0" borderId="46" xfId="0" applyFont="1" applyBorder="1" applyAlignment="1">
      <alignment horizontal="center"/>
    </xf>
    <xf numFmtId="3" fontId="5" fillId="26" borderId="44" xfId="0" applyNumberFormat="1" applyFont="1" applyFill="1" applyBorder="1" applyAlignment="1">
      <alignment horizontal="center"/>
    </xf>
    <xf numFmtId="3" fontId="5" fillId="0" borderId="45" xfId="0" applyNumberFormat="1" applyFont="1" applyBorder="1" applyAlignment="1">
      <alignment horizontal="center"/>
    </xf>
    <xf numFmtId="0" fontId="1" fillId="0" borderId="43" xfId="0" applyFont="1" applyBorder="1" applyAlignment="1">
      <alignment horizontal="center"/>
    </xf>
    <xf numFmtId="0" fontId="1" fillId="0" borderId="0" xfId="0" applyFont="1" applyBorder="1" applyAlignment="1">
      <alignment horizontal="center"/>
    </xf>
    <xf numFmtId="0" fontId="5" fillId="0" borderId="0" xfId="0" applyFont="1" applyBorder="1" applyAlignment="1">
      <alignment horizontal="center"/>
    </xf>
    <xf numFmtId="3" fontId="5" fillId="26" borderId="0" xfId="0" applyNumberFormat="1" applyFont="1" applyFill="1" applyBorder="1" applyAlignment="1">
      <alignment horizontal="center"/>
    </xf>
    <xf numFmtId="3" fontId="5" fillId="0" borderId="0" xfId="0" applyNumberFormat="1" applyFont="1" applyBorder="1" applyAlignment="1">
      <alignment horizontal="center"/>
    </xf>
    <xf numFmtId="3" fontId="5" fillId="0" borderId="0" xfId="0" applyNumberFormat="1" applyFont="1" applyFill="1" applyBorder="1" applyAlignment="1">
      <alignment horizontal="center"/>
    </xf>
    <xf numFmtId="20" fontId="5" fillId="0" borderId="0" xfId="0" applyNumberFormat="1" applyFont="1" applyFill="1" applyBorder="1" applyAlignment="1">
      <alignment horizontal="center"/>
    </xf>
    <xf numFmtId="0" fontId="1" fillId="0" borderId="39" xfId="0" applyFont="1" applyBorder="1" applyAlignment="1">
      <alignment horizontal="right"/>
    </xf>
    <xf numFmtId="0" fontId="12" fillId="16" borderId="32" xfId="0" applyFont="1" applyFill="1" applyBorder="1" applyAlignment="1">
      <alignment horizontal="center"/>
    </xf>
    <xf numFmtId="0" fontId="12" fillId="16" borderId="31" xfId="0" applyFont="1" applyFill="1" applyBorder="1" applyAlignment="1">
      <alignment horizontal="center"/>
    </xf>
    <xf numFmtId="0" fontId="12" fillId="0" borderId="16" xfId="0" applyFont="1" applyFill="1" applyBorder="1" applyAlignment="1">
      <alignment horizontal="center"/>
    </xf>
    <xf numFmtId="0" fontId="12" fillId="16" borderId="27" xfId="0" applyFont="1" applyFill="1" applyBorder="1" applyAlignment="1">
      <alignment horizontal="center"/>
    </xf>
    <xf numFmtId="0" fontId="12" fillId="16" borderId="39" xfId="0" applyFont="1" applyFill="1" applyBorder="1" applyAlignment="1">
      <alignment horizontal="center"/>
    </xf>
    <xf numFmtId="0" fontId="1" fillId="0" borderId="0" xfId="0" applyFont="1" applyFill="1" applyAlignment="1">
      <alignment horizontal="center"/>
    </xf>
    <xf numFmtId="0" fontId="1" fillId="0" borderId="0" xfId="0" applyFont="1" applyAlignment="1">
      <alignment horizontal="center"/>
    </xf>
    <xf numFmtId="0" fontId="1" fillId="0" borderId="59" xfId="0" applyFont="1" applyBorder="1" applyAlignment="1">
      <alignment horizontal="center"/>
    </xf>
    <xf numFmtId="0" fontId="1" fillId="0" borderId="14" xfId="0" applyFont="1" applyBorder="1" applyAlignment="1">
      <alignment horizontal="center"/>
    </xf>
    <xf numFmtId="0" fontId="1" fillId="0" borderId="58" xfId="0" applyFont="1" applyBorder="1" applyAlignment="1">
      <alignment horizontal="center"/>
    </xf>
    <xf numFmtId="0" fontId="12" fillId="0" borderId="15" xfId="0" applyFont="1" applyFill="1" applyBorder="1" applyAlignment="1">
      <alignment horizontal="center"/>
    </xf>
    <xf numFmtId="0" fontId="12" fillId="0" borderId="17" xfId="0" applyFont="1" applyFill="1" applyBorder="1" applyAlignment="1">
      <alignment horizontal="center"/>
    </xf>
    <xf numFmtId="0" fontId="12" fillId="0" borderId="0" xfId="0" applyFont="1" applyFill="1" applyBorder="1" applyAlignment="1">
      <alignment horizontal="center"/>
    </xf>
    <xf numFmtId="0" fontId="1" fillId="0" borderId="0" xfId="0" applyFont="1" applyAlignment="1">
      <alignment horizontal="center"/>
    </xf>
    <xf numFmtId="0" fontId="1" fillId="0" borderId="59" xfId="0" applyFont="1" applyBorder="1" applyAlignment="1">
      <alignment horizontal="center"/>
    </xf>
    <xf numFmtId="0" fontId="1" fillId="0" borderId="14" xfId="0" applyFont="1" applyBorder="1" applyAlignment="1">
      <alignment horizontal="center"/>
    </xf>
    <xf numFmtId="0" fontId="1" fillId="0" borderId="58" xfId="0" applyFont="1" applyBorder="1" applyAlignment="1">
      <alignment horizontal="center"/>
    </xf>
    <xf numFmtId="0" fontId="2" fillId="16" borderId="32" xfId="0" applyFont="1" applyFill="1" applyBorder="1" applyAlignment="1">
      <alignment horizontal="center"/>
    </xf>
    <xf numFmtId="0" fontId="2" fillId="16" borderId="31" xfId="0" applyFont="1" applyFill="1" applyBorder="1" applyAlignment="1">
      <alignment horizontal="center"/>
    </xf>
    <xf numFmtId="0" fontId="2" fillId="0" borderId="0" xfId="0" applyFont="1" applyFill="1"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dxfs count="50">
    <dxf>
      <font>
        <color auto="1"/>
      </font>
      <fill>
        <patternFill>
          <bgColor indexed="13"/>
        </patternFill>
      </fill>
    </dxf>
    <dxf>
      <font>
        <color indexed="9"/>
      </font>
      <fill>
        <patternFill>
          <bgColor indexed="52"/>
        </patternFill>
      </fill>
    </dxf>
    <dxf>
      <font>
        <color indexed="9"/>
      </font>
      <fill>
        <patternFill>
          <bgColor indexed="10"/>
        </patternFill>
      </fill>
    </dxf>
    <dxf>
      <font>
        <color auto="1"/>
      </font>
      <fill>
        <patternFill>
          <bgColor indexed="13"/>
        </patternFill>
      </fill>
    </dxf>
    <dxf>
      <font>
        <color indexed="9"/>
      </font>
      <fill>
        <patternFill>
          <bgColor indexed="52"/>
        </patternFill>
      </fill>
    </dxf>
    <dxf>
      <font>
        <color indexed="9"/>
      </font>
      <fill>
        <patternFill>
          <bgColor indexed="10"/>
        </patternFill>
      </fill>
    </dxf>
    <dxf>
      <font>
        <b/>
        <i val="0"/>
        <color indexed="9"/>
      </font>
      <fill>
        <patternFill>
          <bgColor indexed="10"/>
        </patternFill>
      </fill>
    </dxf>
    <dxf>
      <font>
        <b/>
        <i val="0"/>
        <color auto="1"/>
      </font>
      <fill>
        <patternFill>
          <bgColor indexed="40"/>
        </patternFill>
      </fill>
    </dxf>
    <dxf>
      <font>
        <b/>
        <i val="0"/>
        <color indexed="9"/>
      </font>
      <fill>
        <patternFill>
          <bgColor indexed="10"/>
        </patternFill>
      </fill>
    </dxf>
    <dxf>
      <font>
        <b/>
        <i val="0"/>
        <color auto="1"/>
      </font>
      <fill>
        <patternFill>
          <bgColor indexed="40"/>
        </patternFill>
      </fill>
    </dxf>
    <dxf>
      <font>
        <color auto="1"/>
      </font>
      <fill>
        <patternFill>
          <bgColor indexed="13"/>
        </patternFill>
      </fill>
    </dxf>
    <dxf>
      <font>
        <color indexed="9"/>
      </font>
      <fill>
        <patternFill>
          <bgColor indexed="52"/>
        </patternFill>
      </fill>
    </dxf>
    <dxf>
      <font>
        <color indexed="9"/>
      </font>
      <fill>
        <patternFill>
          <bgColor indexed="10"/>
        </patternFill>
      </fill>
    </dxf>
    <dxf>
      <font>
        <b/>
        <i val="0"/>
        <color indexed="9"/>
      </font>
      <fill>
        <patternFill>
          <bgColor indexed="10"/>
        </patternFill>
      </fill>
    </dxf>
    <dxf>
      <font>
        <b/>
        <i val="0"/>
        <color auto="1"/>
      </font>
      <fill>
        <patternFill>
          <bgColor indexed="40"/>
        </patternFill>
      </fill>
    </dxf>
    <dxf>
      <font>
        <color auto="1"/>
      </font>
      <fill>
        <patternFill>
          <bgColor indexed="13"/>
        </patternFill>
      </fill>
    </dxf>
    <dxf>
      <font>
        <color indexed="9"/>
      </font>
      <fill>
        <patternFill>
          <bgColor indexed="52"/>
        </patternFill>
      </fill>
    </dxf>
    <dxf>
      <font>
        <color indexed="9"/>
      </font>
      <fill>
        <patternFill>
          <bgColor indexed="10"/>
        </patternFill>
      </fill>
    </dxf>
    <dxf>
      <font>
        <b/>
        <i val="0"/>
        <color indexed="9"/>
      </font>
      <fill>
        <patternFill>
          <bgColor indexed="10"/>
        </patternFill>
      </fill>
    </dxf>
    <dxf>
      <font>
        <b/>
        <i val="0"/>
        <color auto="1"/>
      </font>
      <fill>
        <patternFill>
          <bgColor indexed="40"/>
        </patternFill>
      </fill>
    </dxf>
    <dxf>
      <font>
        <color auto="1"/>
      </font>
      <fill>
        <patternFill>
          <bgColor indexed="13"/>
        </patternFill>
      </fill>
    </dxf>
    <dxf>
      <font>
        <color indexed="9"/>
      </font>
      <fill>
        <patternFill>
          <bgColor indexed="52"/>
        </patternFill>
      </fill>
    </dxf>
    <dxf>
      <font>
        <color indexed="9"/>
      </font>
      <fill>
        <patternFill>
          <bgColor indexed="10"/>
        </patternFill>
      </fill>
    </dxf>
    <dxf>
      <font>
        <b/>
        <i val="0"/>
        <color indexed="9"/>
      </font>
      <fill>
        <patternFill>
          <bgColor indexed="10"/>
        </patternFill>
      </fill>
    </dxf>
    <dxf>
      <font>
        <b/>
        <i val="0"/>
        <color auto="1"/>
      </font>
      <fill>
        <patternFill>
          <bgColor indexed="40"/>
        </patternFill>
      </fill>
    </dxf>
    <dxf>
      <font>
        <color auto="1"/>
      </font>
      <fill>
        <patternFill>
          <bgColor indexed="13"/>
        </patternFill>
      </fill>
    </dxf>
    <dxf>
      <font>
        <color indexed="9"/>
      </font>
      <fill>
        <patternFill>
          <bgColor indexed="52"/>
        </patternFill>
      </fill>
    </dxf>
    <dxf>
      <font>
        <color indexed="9"/>
      </font>
      <fill>
        <patternFill>
          <bgColor indexed="10"/>
        </patternFill>
      </fill>
    </dxf>
    <dxf>
      <font>
        <b/>
        <i val="0"/>
        <color indexed="9"/>
      </font>
      <fill>
        <patternFill>
          <bgColor indexed="10"/>
        </patternFill>
      </fill>
    </dxf>
    <dxf>
      <font>
        <b/>
        <i val="0"/>
        <color auto="1"/>
      </font>
      <fill>
        <patternFill>
          <bgColor indexed="40"/>
        </patternFill>
      </fill>
    </dxf>
    <dxf>
      <font>
        <color auto="1"/>
      </font>
      <fill>
        <patternFill>
          <bgColor indexed="13"/>
        </patternFill>
      </fill>
    </dxf>
    <dxf>
      <font>
        <color indexed="9"/>
      </font>
      <fill>
        <patternFill>
          <bgColor indexed="52"/>
        </patternFill>
      </fill>
    </dxf>
    <dxf>
      <font>
        <color indexed="9"/>
      </font>
      <fill>
        <patternFill>
          <bgColor indexed="10"/>
        </patternFill>
      </fill>
    </dxf>
    <dxf>
      <font>
        <b/>
        <i val="0"/>
        <color indexed="9"/>
      </font>
      <fill>
        <patternFill>
          <bgColor indexed="10"/>
        </patternFill>
      </fill>
    </dxf>
    <dxf>
      <font>
        <b/>
        <i val="0"/>
        <color auto="1"/>
      </font>
      <fill>
        <patternFill>
          <bgColor indexed="40"/>
        </patternFill>
      </fill>
    </dxf>
    <dxf>
      <font>
        <color auto="1"/>
      </font>
      <fill>
        <patternFill>
          <bgColor indexed="13"/>
        </patternFill>
      </fill>
    </dxf>
    <dxf>
      <font>
        <color indexed="9"/>
      </font>
      <fill>
        <patternFill>
          <bgColor indexed="52"/>
        </patternFill>
      </fill>
    </dxf>
    <dxf>
      <font>
        <color indexed="9"/>
      </font>
      <fill>
        <patternFill>
          <bgColor indexed="10"/>
        </patternFill>
      </fill>
    </dxf>
    <dxf>
      <font>
        <b/>
        <i val="0"/>
        <color indexed="9"/>
      </font>
      <fill>
        <patternFill>
          <bgColor indexed="10"/>
        </patternFill>
      </fill>
    </dxf>
    <dxf>
      <font>
        <b/>
        <i val="0"/>
        <color auto="1"/>
      </font>
      <fill>
        <patternFill>
          <bgColor indexed="40"/>
        </patternFill>
      </fill>
    </dxf>
    <dxf>
      <font>
        <color auto="1"/>
      </font>
      <fill>
        <patternFill>
          <bgColor indexed="13"/>
        </patternFill>
      </fill>
    </dxf>
    <dxf>
      <font>
        <color indexed="9"/>
      </font>
      <fill>
        <patternFill>
          <bgColor indexed="52"/>
        </patternFill>
      </fill>
    </dxf>
    <dxf>
      <font>
        <color indexed="9"/>
      </font>
      <fill>
        <patternFill>
          <bgColor indexed="10"/>
        </patternFill>
      </fill>
    </dxf>
    <dxf>
      <font>
        <b/>
        <i val="0"/>
        <color indexed="9"/>
      </font>
      <fill>
        <patternFill>
          <bgColor indexed="10"/>
        </patternFill>
      </fill>
    </dxf>
    <dxf>
      <font>
        <b/>
        <i val="0"/>
        <color auto="1"/>
      </font>
      <fill>
        <patternFill>
          <bgColor indexed="40"/>
        </patternFill>
      </fill>
    </dxf>
    <dxf>
      <font>
        <color auto="1"/>
      </font>
      <fill>
        <patternFill>
          <bgColor indexed="13"/>
        </patternFill>
      </fill>
    </dxf>
    <dxf>
      <font>
        <color indexed="9"/>
      </font>
      <fill>
        <patternFill>
          <bgColor indexed="52"/>
        </patternFill>
      </fill>
    </dxf>
    <dxf>
      <font>
        <color indexed="9"/>
      </font>
      <fill>
        <patternFill>
          <bgColor indexed="10"/>
        </patternFill>
      </fill>
    </dxf>
    <dxf>
      <font>
        <b/>
        <i val="0"/>
        <color indexed="9"/>
      </font>
      <fill>
        <patternFill>
          <bgColor indexed="10"/>
        </patternFill>
      </fill>
    </dxf>
    <dxf>
      <font>
        <b/>
        <i val="0"/>
        <color auto="1"/>
      </font>
      <fill>
        <patternFill>
          <bgColor indexed="4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1857375</xdr:colOff>
      <xdr:row>0</xdr:row>
      <xdr:rowOff>85725</xdr:rowOff>
    </xdr:from>
    <xdr:to>
      <xdr:col>5</xdr:col>
      <xdr:colOff>542925</xdr:colOff>
      <xdr:row>2</xdr:row>
      <xdr:rowOff>428625</xdr:rowOff>
    </xdr:to>
    <xdr:pic>
      <xdr:nvPicPr>
        <xdr:cNvPr id="1" name="Picture 1" descr="NewHobby+_big"/>
        <xdr:cNvPicPr preferRelativeResize="1">
          <a:picLocks noChangeAspect="1"/>
        </xdr:cNvPicPr>
      </xdr:nvPicPr>
      <xdr:blipFill>
        <a:blip r:embed="rId1"/>
        <a:stretch>
          <a:fillRect/>
        </a:stretch>
      </xdr:blipFill>
      <xdr:spPr>
        <a:xfrm>
          <a:off x="25812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542925</xdr:colOff>
      <xdr:row>2</xdr:row>
      <xdr:rowOff>428625</xdr:rowOff>
    </xdr:to>
    <xdr:pic>
      <xdr:nvPicPr>
        <xdr:cNvPr id="2" name="Picture 2" descr="NewHobby+_big"/>
        <xdr:cNvPicPr preferRelativeResize="1">
          <a:picLocks noChangeAspect="1"/>
        </xdr:cNvPicPr>
      </xdr:nvPicPr>
      <xdr:blipFill>
        <a:blip r:embed="rId1"/>
        <a:stretch>
          <a:fillRect/>
        </a:stretch>
      </xdr:blipFill>
      <xdr:spPr>
        <a:xfrm>
          <a:off x="25812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542925</xdr:colOff>
      <xdr:row>2</xdr:row>
      <xdr:rowOff>428625</xdr:rowOff>
    </xdr:to>
    <xdr:pic>
      <xdr:nvPicPr>
        <xdr:cNvPr id="3" name="Picture 3" descr="NewHobby+_big"/>
        <xdr:cNvPicPr preferRelativeResize="1">
          <a:picLocks noChangeAspect="1"/>
        </xdr:cNvPicPr>
      </xdr:nvPicPr>
      <xdr:blipFill>
        <a:blip r:embed="rId1"/>
        <a:stretch>
          <a:fillRect/>
        </a:stretch>
      </xdr:blipFill>
      <xdr:spPr>
        <a:xfrm>
          <a:off x="25812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542925</xdr:colOff>
      <xdr:row>2</xdr:row>
      <xdr:rowOff>428625</xdr:rowOff>
    </xdr:to>
    <xdr:pic>
      <xdr:nvPicPr>
        <xdr:cNvPr id="4" name="Picture 4" descr="NewHobby+_big"/>
        <xdr:cNvPicPr preferRelativeResize="1">
          <a:picLocks noChangeAspect="1"/>
        </xdr:cNvPicPr>
      </xdr:nvPicPr>
      <xdr:blipFill>
        <a:blip r:embed="rId1"/>
        <a:stretch>
          <a:fillRect/>
        </a:stretch>
      </xdr:blipFill>
      <xdr:spPr>
        <a:xfrm>
          <a:off x="2581275" y="85725"/>
          <a:ext cx="4457700" cy="7524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1857375</xdr:colOff>
      <xdr:row>0</xdr:row>
      <xdr:rowOff>85725</xdr:rowOff>
    </xdr:from>
    <xdr:to>
      <xdr:col>5</xdr:col>
      <xdr:colOff>676275</xdr:colOff>
      <xdr:row>2</xdr:row>
      <xdr:rowOff>428625</xdr:rowOff>
    </xdr:to>
    <xdr:pic>
      <xdr:nvPicPr>
        <xdr:cNvPr id="1" name="Picture 1" descr="NewHobby+_big"/>
        <xdr:cNvPicPr preferRelativeResize="1">
          <a:picLocks noChangeAspect="1"/>
        </xdr:cNvPicPr>
      </xdr:nvPicPr>
      <xdr:blipFill>
        <a:blip r:embed="rId1"/>
        <a:stretch>
          <a:fillRect/>
        </a:stretch>
      </xdr:blipFill>
      <xdr:spPr>
        <a:xfrm>
          <a:off x="28860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676275</xdr:colOff>
      <xdr:row>2</xdr:row>
      <xdr:rowOff>428625</xdr:rowOff>
    </xdr:to>
    <xdr:pic>
      <xdr:nvPicPr>
        <xdr:cNvPr id="2" name="Picture 2" descr="NewHobby+_big"/>
        <xdr:cNvPicPr preferRelativeResize="1">
          <a:picLocks noChangeAspect="1"/>
        </xdr:cNvPicPr>
      </xdr:nvPicPr>
      <xdr:blipFill>
        <a:blip r:embed="rId1"/>
        <a:stretch>
          <a:fillRect/>
        </a:stretch>
      </xdr:blipFill>
      <xdr:spPr>
        <a:xfrm>
          <a:off x="28860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676275</xdr:colOff>
      <xdr:row>2</xdr:row>
      <xdr:rowOff>428625</xdr:rowOff>
    </xdr:to>
    <xdr:pic>
      <xdr:nvPicPr>
        <xdr:cNvPr id="3" name="Picture 3" descr="NewHobby+_big"/>
        <xdr:cNvPicPr preferRelativeResize="1">
          <a:picLocks noChangeAspect="1"/>
        </xdr:cNvPicPr>
      </xdr:nvPicPr>
      <xdr:blipFill>
        <a:blip r:embed="rId1"/>
        <a:stretch>
          <a:fillRect/>
        </a:stretch>
      </xdr:blipFill>
      <xdr:spPr>
        <a:xfrm>
          <a:off x="28860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676275</xdr:colOff>
      <xdr:row>2</xdr:row>
      <xdr:rowOff>428625</xdr:rowOff>
    </xdr:to>
    <xdr:pic>
      <xdr:nvPicPr>
        <xdr:cNvPr id="4" name="Picture 4" descr="NewHobby+_big"/>
        <xdr:cNvPicPr preferRelativeResize="1">
          <a:picLocks noChangeAspect="1"/>
        </xdr:cNvPicPr>
      </xdr:nvPicPr>
      <xdr:blipFill>
        <a:blip r:embed="rId1"/>
        <a:stretch>
          <a:fillRect/>
        </a:stretch>
      </xdr:blipFill>
      <xdr:spPr>
        <a:xfrm>
          <a:off x="2886075" y="85725"/>
          <a:ext cx="4457700"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38100</xdr:rowOff>
    </xdr:from>
    <xdr:to>
      <xdr:col>5</xdr:col>
      <xdr:colOff>847725</xdr:colOff>
      <xdr:row>2</xdr:row>
      <xdr:rowOff>381000</xdr:rowOff>
    </xdr:to>
    <xdr:pic>
      <xdr:nvPicPr>
        <xdr:cNvPr id="1" name="Picture 4" descr="NewHobby+_big"/>
        <xdr:cNvPicPr preferRelativeResize="1">
          <a:picLocks noChangeAspect="1"/>
        </xdr:cNvPicPr>
      </xdr:nvPicPr>
      <xdr:blipFill>
        <a:blip r:embed="rId1"/>
        <a:stretch>
          <a:fillRect/>
        </a:stretch>
      </xdr:blipFill>
      <xdr:spPr>
        <a:xfrm>
          <a:off x="3876675" y="38100"/>
          <a:ext cx="4457700"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1857375</xdr:colOff>
      <xdr:row>0</xdr:row>
      <xdr:rowOff>85725</xdr:rowOff>
    </xdr:from>
    <xdr:to>
      <xdr:col>5</xdr:col>
      <xdr:colOff>828675</xdr:colOff>
      <xdr:row>2</xdr:row>
      <xdr:rowOff>428625</xdr:rowOff>
    </xdr:to>
    <xdr:pic>
      <xdr:nvPicPr>
        <xdr:cNvPr id="1" name="Picture 1" descr="NewHobby+_big"/>
        <xdr:cNvPicPr preferRelativeResize="1">
          <a:picLocks noChangeAspect="1"/>
        </xdr:cNvPicPr>
      </xdr:nvPicPr>
      <xdr:blipFill>
        <a:blip r:embed="rId1"/>
        <a:stretch>
          <a:fillRect/>
        </a:stretch>
      </xdr:blipFill>
      <xdr:spPr>
        <a:xfrm>
          <a:off x="30765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828675</xdr:colOff>
      <xdr:row>2</xdr:row>
      <xdr:rowOff>428625</xdr:rowOff>
    </xdr:to>
    <xdr:pic>
      <xdr:nvPicPr>
        <xdr:cNvPr id="2" name="Picture 2" descr="NewHobby+_big"/>
        <xdr:cNvPicPr preferRelativeResize="1">
          <a:picLocks noChangeAspect="1"/>
        </xdr:cNvPicPr>
      </xdr:nvPicPr>
      <xdr:blipFill>
        <a:blip r:embed="rId1"/>
        <a:stretch>
          <a:fillRect/>
        </a:stretch>
      </xdr:blipFill>
      <xdr:spPr>
        <a:xfrm>
          <a:off x="30765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828675</xdr:colOff>
      <xdr:row>2</xdr:row>
      <xdr:rowOff>428625</xdr:rowOff>
    </xdr:to>
    <xdr:pic>
      <xdr:nvPicPr>
        <xdr:cNvPr id="3" name="Picture 3" descr="NewHobby+_big"/>
        <xdr:cNvPicPr preferRelativeResize="1">
          <a:picLocks noChangeAspect="1"/>
        </xdr:cNvPicPr>
      </xdr:nvPicPr>
      <xdr:blipFill>
        <a:blip r:embed="rId1"/>
        <a:stretch>
          <a:fillRect/>
        </a:stretch>
      </xdr:blipFill>
      <xdr:spPr>
        <a:xfrm>
          <a:off x="30765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828675</xdr:colOff>
      <xdr:row>2</xdr:row>
      <xdr:rowOff>428625</xdr:rowOff>
    </xdr:to>
    <xdr:pic>
      <xdr:nvPicPr>
        <xdr:cNvPr id="4" name="Picture 4" descr="NewHobby+_big"/>
        <xdr:cNvPicPr preferRelativeResize="1">
          <a:picLocks noChangeAspect="1"/>
        </xdr:cNvPicPr>
      </xdr:nvPicPr>
      <xdr:blipFill>
        <a:blip r:embed="rId1"/>
        <a:stretch>
          <a:fillRect/>
        </a:stretch>
      </xdr:blipFill>
      <xdr:spPr>
        <a:xfrm>
          <a:off x="30765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828675</xdr:colOff>
      <xdr:row>2</xdr:row>
      <xdr:rowOff>428625</xdr:rowOff>
    </xdr:to>
    <xdr:pic>
      <xdr:nvPicPr>
        <xdr:cNvPr id="5" name="Picture 1" descr="NewHobby+_big"/>
        <xdr:cNvPicPr preferRelativeResize="1">
          <a:picLocks noChangeAspect="1"/>
        </xdr:cNvPicPr>
      </xdr:nvPicPr>
      <xdr:blipFill>
        <a:blip r:embed="rId1"/>
        <a:stretch>
          <a:fillRect/>
        </a:stretch>
      </xdr:blipFill>
      <xdr:spPr>
        <a:xfrm>
          <a:off x="30765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828675</xdr:colOff>
      <xdr:row>2</xdr:row>
      <xdr:rowOff>428625</xdr:rowOff>
    </xdr:to>
    <xdr:pic>
      <xdr:nvPicPr>
        <xdr:cNvPr id="6" name="Picture 2" descr="NewHobby+_big"/>
        <xdr:cNvPicPr preferRelativeResize="1">
          <a:picLocks noChangeAspect="1"/>
        </xdr:cNvPicPr>
      </xdr:nvPicPr>
      <xdr:blipFill>
        <a:blip r:embed="rId1"/>
        <a:stretch>
          <a:fillRect/>
        </a:stretch>
      </xdr:blipFill>
      <xdr:spPr>
        <a:xfrm>
          <a:off x="30765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828675</xdr:colOff>
      <xdr:row>2</xdr:row>
      <xdr:rowOff>428625</xdr:rowOff>
    </xdr:to>
    <xdr:pic>
      <xdr:nvPicPr>
        <xdr:cNvPr id="7" name="Picture 3" descr="NewHobby+_big"/>
        <xdr:cNvPicPr preferRelativeResize="1">
          <a:picLocks noChangeAspect="1"/>
        </xdr:cNvPicPr>
      </xdr:nvPicPr>
      <xdr:blipFill>
        <a:blip r:embed="rId1"/>
        <a:stretch>
          <a:fillRect/>
        </a:stretch>
      </xdr:blipFill>
      <xdr:spPr>
        <a:xfrm>
          <a:off x="30765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828675</xdr:colOff>
      <xdr:row>2</xdr:row>
      <xdr:rowOff>428625</xdr:rowOff>
    </xdr:to>
    <xdr:pic>
      <xdr:nvPicPr>
        <xdr:cNvPr id="8" name="Picture 4" descr="NewHobby+_big"/>
        <xdr:cNvPicPr preferRelativeResize="1">
          <a:picLocks noChangeAspect="1"/>
        </xdr:cNvPicPr>
      </xdr:nvPicPr>
      <xdr:blipFill>
        <a:blip r:embed="rId1"/>
        <a:stretch>
          <a:fillRect/>
        </a:stretch>
      </xdr:blipFill>
      <xdr:spPr>
        <a:xfrm>
          <a:off x="3076575" y="85725"/>
          <a:ext cx="4457700" cy="7524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1857375</xdr:colOff>
      <xdr:row>0</xdr:row>
      <xdr:rowOff>85725</xdr:rowOff>
    </xdr:from>
    <xdr:to>
      <xdr:col>5</xdr:col>
      <xdr:colOff>371475</xdr:colOff>
      <xdr:row>3</xdr:row>
      <xdr:rowOff>9525</xdr:rowOff>
    </xdr:to>
    <xdr:pic>
      <xdr:nvPicPr>
        <xdr:cNvPr id="1" name="Picture 1" descr="NewHobby+_big"/>
        <xdr:cNvPicPr preferRelativeResize="1">
          <a:picLocks noChangeAspect="1"/>
        </xdr:cNvPicPr>
      </xdr:nvPicPr>
      <xdr:blipFill>
        <a:blip r:embed="rId1"/>
        <a:stretch>
          <a:fillRect/>
        </a:stretch>
      </xdr:blipFill>
      <xdr:spPr>
        <a:xfrm>
          <a:off x="2619375" y="85725"/>
          <a:ext cx="4457700" cy="752475"/>
        </a:xfrm>
        <a:prstGeom prst="rect">
          <a:avLst/>
        </a:prstGeom>
        <a:noFill/>
        <a:ln w="9525" cmpd="sng">
          <a:noFill/>
        </a:ln>
      </xdr:spPr>
    </xdr:pic>
    <xdr:clientData/>
  </xdr:twoCellAnchor>
  <xdr:twoCellAnchor editAs="oneCell">
    <xdr:from>
      <xdr:col>1</xdr:col>
      <xdr:colOff>1857375</xdr:colOff>
      <xdr:row>0</xdr:row>
      <xdr:rowOff>85725</xdr:rowOff>
    </xdr:from>
    <xdr:to>
      <xdr:col>5</xdr:col>
      <xdr:colOff>371475</xdr:colOff>
      <xdr:row>3</xdr:row>
      <xdr:rowOff>9525</xdr:rowOff>
    </xdr:to>
    <xdr:pic>
      <xdr:nvPicPr>
        <xdr:cNvPr id="2" name="Picture 2" descr="NewHobby+_big"/>
        <xdr:cNvPicPr preferRelativeResize="1">
          <a:picLocks noChangeAspect="1"/>
        </xdr:cNvPicPr>
      </xdr:nvPicPr>
      <xdr:blipFill>
        <a:blip r:embed="rId1"/>
        <a:stretch>
          <a:fillRect/>
        </a:stretch>
      </xdr:blipFill>
      <xdr:spPr>
        <a:xfrm>
          <a:off x="2619375" y="85725"/>
          <a:ext cx="4457700" cy="7524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sheet1.xml><?xml version="1.0" encoding="utf-8"?>
<worksheet xmlns="http://schemas.openxmlformats.org/spreadsheetml/2006/main" xmlns:r="http://schemas.openxmlformats.org/officeDocument/2006/relationships">
  <dimension ref="A1:AP450"/>
  <sheetViews>
    <sheetView zoomScalePageLayoutView="0" workbookViewId="0" topLeftCell="A1">
      <selection activeCell="A1" sqref="A1:S3"/>
    </sheetView>
  </sheetViews>
  <sheetFormatPr defaultColWidth="11.421875" defaultRowHeight="12.75"/>
  <cols>
    <col min="1" max="1" width="10.8515625" style="81" bestFit="1" customWidth="1"/>
    <col min="2" max="2" width="40.28125" style="81" bestFit="1" customWidth="1"/>
    <col min="3" max="3" width="22.7109375" style="81" bestFit="1" customWidth="1"/>
    <col min="4" max="4" width="10.140625" style="81" bestFit="1" customWidth="1"/>
    <col min="5" max="5" width="13.421875" style="81" bestFit="1" customWidth="1"/>
    <col min="6" max="6" width="35.421875" style="81" bestFit="1" customWidth="1"/>
    <col min="7" max="7" width="10.140625" style="81" hidden="1" customWidth="1"/>
    <col min="8" max="8" width="13.140625" style="81" customWidth="1"/>
    <col min="9" max="9" width="10.28125" style="81" hidden="1" customWidth="1"/>
    <col min="10" max="17" width="7.7109375" style="81" hidden="1" customWidth="1"/>
    <col min="18" max="18" width="8.57421875" style="81" hidden="1" customWidth="1"/>
    <col min="19" max="19" width="8.421875" style="81" customWidth="1"/>
    <col min="20" max="35" width="9.28125" style="81" customWidth="1"/>
    <col min="36" max="39" width="9.28125" style="81" hidden="1" customWidth="1"/>
    <col min="40" max="40" width="0" style="81" hidden="1" customWidth="1"/>
    <col min="41" max="16384" width="11.421875" style="81" customWidth="1"/>
  </cols>
  <sheetData>
    <row r="1" spans="1:39" ht="16.5" thickBot="1">
      <c r="A1" s="256"/>
      <c r="B1" s="257"/>
      <c r="C1" s="257"/>
      <c r="D1" s="257"/>
      <c r="E1" s="257"/>
      <c r="F1" s="257"/>
      <c r="G1" s="257"/>
      <c r="H1" s="257"/>
      <c r="I1" s="257"/>
      <c r="J1" s="257"/>
      <c r="K1" s="257"/>
      <c r="L1" s="257"/>
      <c r="M1" s="257"/>
      <c r="N1" s="257"/>
      <c r="O1" s="257"/>
      <c r="P1" s="257"/>
      <c r="Q1" s="257"/>
      <c r="R1" s="257"/>
      <c r="S1" s="258"/>
      <c r="T1" s="113">
        <v>178</v>
      </c>
      <c r="U1" s="114" t="s">
        <v>0</v>
      </c>
      <c r="V1" s="113">
        <v>191</v>
      </c>
      <c r="W1" s="114" t="s">
        <v>0</v>
      </c>
      <c r="X1" s="115"/>
      <c r="Y1" s="116"/>
      <c r="Z1" s="113">
        <v>214</v>
      </c>
      <c r="AA1" s="114" t="s">
        <v>0</v>
      </c>
      <c r="AB1" s="117"/>
      <c r="AC1" s="118"/>
      <c r="AD1" s="119">
        <v>190</v>
      </c>
      <c r="AE1" s="114" t="s">
        <v>0</v>
      </c>
      <c r="AF1" s="120"/>
      <c r="AG1" s="121"/>
      <c r="AH1" s="122">
        <v>150</v>
      </c>
      <c r="AI1" s="114" t="s">
        <v>0</v>
      </c>
      <c r="AJ1" s="115"/>
      <c r="AK1" s="116"/>
      <c r="AL1" s="113">
        <v>175</v>
      </c>
      <c r="AM1" s="114" t="s">
        <v>0</v>
      </c>
    </row>
    <row r="2" spans="1:39" ht="15.75">
      <c r="A2" s="257"/>
      <c r="B2" s="257"/>
      <c r="C2" s="257"/>
      <c r="D2" s="257"/>
      <c r="E2" s="257"/>
      <c r="F2" s="257"/>
      <c r="G2" s="257"/>
      <c r="H2" s="257"/>
      <c r="I2" s="257"/>
      <c r="J2" s="257"/>
      <c r="K2" s="257"/>
      <c r="L2" s="257"/>
      <c r="M2" s="257"/>
      <c r="N2" s="257"/>
      <c r="O2" s="257"/>
      <c r="P2" s="257"/>
      <c r="Q2" s="257"/>
      <c r="R2" s="257"/>
      <c r="S2" s="258"/>
      <c r="T2" s="123"/>
      <c r="U2" s="253"/>
      <c r="V2" s="253"/>
      <c r="W2" s="125"/>
      <c r="X2" s="123"/>
      <c r="Y2" s="124"/>
      <c r="Z2" s="124"/>
      <c r="AA2" s="125"/>
      <c r="AB2" s="261"/>
      <c r="AC2" s="253"/>
      <c r="AD2" s="253"/>
      <c r="AE2" s="262"/>
      <c r="AF2" s="126"/>
      <c r="AG2" s="263"/>
      <c r="AH2" s="263"/>
      <c r="AI2" s="127"/>
      <c r="AJ2" s="123"/>
      <c r="AK2" s="253"/>
      <c r="AL2" s="253"/>
      <c r="AM2" s="125"/>
    </row>
    <row r="3" spans="1:39" ht="39" customHeight="1" thickBot="1">
      <c r="A3" s="259"/>
      <c r="B3" s="259"/>
      <c r="C3" s="259"/>
      <c r="D3" s="259"/>
      <c r="E3" s="259"/>
      <c r="F3" s="259"/>
      <c r="G3" s="259"/>
      <c r="H3" s="259"/>
      <c r="I3" s="259"/>
      <c r="J3" s="259"/>
      <c r="K3" s="259"/>
      <c r="L3" s="259"/>
      <c r="M3" s="259"/>
      <c r="N3" s="259"/>
      <c r="O3" s="259"/>
      <c r="P3" s="259"/>
      <c r="Q3" s="259"/>
      <c r="R3" s="259"/>
      <c r="S3" s="260"/>
      <c r="T3" s="254" t="s">
        <v>1</v>
      </c>
      <c r="U3" s="255"/>
      <c r="V3" s="251" t="s">
        <v>2</v>
      </c>
      <c r="W3" s="252"/>
      <c r="X3" s="254" t="s">
        <v>3</v>
      </c>
      <c r="Y3" s="255"/>
      <c r="Z3" s="251" t="s">
        <v>4</v>
      </c>
      <c r="AA3" s="252"/>
      <c r="AB3" s="254" t="s">
        <v>5</v>
      </c>
      <c r="AC3" s="255"/>
      <c r="AD3" s="251" t="s">
        <v>6</v>
      </c>
      <c r="AE3" s="252"/>
      <c r="AF3" s="254" t="s">
        <v>7</v>
      </c>
      <c r="AG3" s="255"/>
      <c r="AH3" s="251" t="s">
        <v>8</v>
      </c>
      <c r="AI3" s="252"/>
      <c r="AJ3" s="254" t="s">
        <v>9</v>
      </c>
      <c r="AK3" s="255"/>
      <c r="AL3" s="251" t="s">
        <v>10</v>
      </c>
      <c r="AM3" s="252"/>
    </row>
    <row r="4" spans="1:42" ht="16.5" thickBot="1">
      <c r="A4" s="82" t="s">
        <v>11</v>
      </c>
      <c r="B4" s="82" t="s">
        <v>12</v>
      </c>
      <c r="C4" s="82" t="s">
        <v>13</v>
      </c>
      <c r="D4" s="82" t="s">
        <v>14</v>
      </c>
      <c r="E4" s="82" t="s">
        <v>15</v>
      </c>
      <c r="F4" s="82" t="s">
        <v>16</v>
      </c>
      <c r="G4" s="82" t="s">
        <v>17</v>
      </c>
      <c r="H4" s="83" t="s">
        <v>18</v>
      </c>
      <c r="I4" s="83" t="s">
        <v>19</v>
      </c>
      <c r="J4" s="83" t="s">
        <v>20</v>
      </c>
      <c r="K4" s="83" t="s">
        <v>21</v>
      </c>
      <c r="L4" s="83" t="s">
        <v>22</v>
      </c>
      <c r="M4" s="83" t="s">
        <v>23</v>
      </c>
      <c r="N4" s="83" t="s">
        <v>24</v>
      </c>
      <c r="O4" s="83" t="s">
        <v>25</v>
      </c>
      <c r="P4" s="83" t="s">
        <v>26</v>
      </c>
      <c r="Q4" s="83" t="s">
        <v>27</v>
      </c>
      <c r="R4" s="83" t="s">
        <v>28</v>
      </c>
      <c r="S4" s="84" t="s">
        <v>29</v>
      </c>
      <c r="T4" s="128" t="s">
        <v>30</v>
      </c>
      <c r="U4" s="129" t="s">
        <v>31</v>
      </c>
      <c r="V4" s="129" t="s">
        <v>30</v>
      </c>
      <c r="W4" s="130" t="s">
        <v>31</v>
      </c>
      <c r="X4" s="128" t="s">
        <v>30</v>
      </c>
      <c r="Y4" s="129" t="s">
        <v>31</v>
      </c>
      <c r="Z4" s="129" t="s">
        <v>30</v>
      </c>
      <c r="AA4" s="130" t="s">
        <v>31</v>
      </c>
      <c r="AB4" s="128" t="s">
        <v>30</v>
      </c>
      <c r="AC4" s="129" t="s">
        <v>31</v>
      </c>
      <c r="AD4" s="129" t="s">
        <v>30</v>
      </c>
      <c r="AE4" s="130" t="s">
        <v>31</v>
      </c>
      <c r="AF4" s="128" t="s">
        <v>30</v>
      </c>
      <c r="AG4" s="129" t="s">
        <v>31</v>
      </c>
      <c r="AH4" s="129" t="s">
        <v>30</v>
      </c>
      <c r="AI4" s="130" t="s">
        <v>31</v>
      </c>
      <c r="AJ4" s="128" t="s">
        <v>30</v>
      </c>
      <c r="AK4" s="129" t="s">
        <v>31</v>
      </c>
      <c r="AL4" s="129" t="s">
        <v>30</v>
      </c>
      <c r="AM4" s="130" t="s">
        <v>31</v>
      </c>
      <c r="AN4" s="131"/>
      <c r="AO4" s="131"/>
      <c r="AP4" s="131"/>
    </row>
    <row r="5" spans="1:39" ht="15.75">
      <c r="A5" s="85" t="s">
        <v>32</v>
      </c>
      <c r="B5" s="86" t="s">
        <v>257</v>
      </c>
      <c r="C5" s="86" t="s">
        <v>247</v>
      </c>
      <c r="D5" s="86" t="s">
        <v>276</v>
      </c>
      <c r="E5" s="86" t="s">
        <v>254</v>
      </c>
      <c r="F5" s="87" t="s">
        <v>259</v>
      </c>
      <c r="G5" s="88">
        <f>COUNTIF(D$73:D74,D73)</f>
        <v>0</v>
      </c>
      <c r="H5" s="89">
        <f aca="true" t="shared" si="0" ref="H5:H30">SUM(I5:R5)-S5</f>
        <v>13980</v>
      </c>
      <c r="I5" s="90">
        <f aca="true" t="shared" si="1" ref="I5:I30">SUM(T5*$T$1,U5)</f>
        <v>1866</v>
      </c>
      <c r="J5" s="90">
        <f>SUM(V5*$V$1,W5)</f>
        <v>1694</v>
      </c>
      <c r="K5" s="90">
        <f aca="true" t="shared" si="2" ref="K5:K30">SUM(X5*$Z$1,Y5)</f>
        <v>1822</v>
      </c>
      <c r="L5" s="90">
        <f aca="true" t="shared" si="3" ref="L5:L30">SUM(Z5*$Z$1,AA5)</f>
        <v>1839</v>
      </c>
      <c r="M5" s="90">
        <f aca="true" t="shared" si="4" ref="M5:M30">SUM(AB5*$AD$1,AC5)</f>
        <v>1658</v>
      </c>
      <c r="N5" s="90">
        <f aca="true" t="shared" si="5" ref="N5:N30">SUM(AD5*$AD$1,AE5)</f>
        <v>1614</v>
      </c>
      <c r="O5" s="90">
        <f aca="true" t="shared" si="6" ref="O5:O28">SUM(AF5*$AH$1,AG5)</f>
        <v>1726</v>
      </c>
      <c r="P5" s="90">
        <f aca="true" t="shared" si="7" ref="P5:P30">SUM(AH5*$AH$1,AI5)</f>
        <v>1761</v>
      </c>
      <c r="Q5" s="90">
        <f aca="true" t="shared" si="8" ref="Q5:Q30">SUM(AJ5*$AL$1,AK5)</f>
        <v>0</v>
      </c>
      <c r="R5" s="90">
        <f aca="true" t="shared" si="9" ref="R5:R30">SUM(AL5*$AL$1,AM5)</f>
        <v>0</v>
      </c>
      <c r="S5" s="91"/>
      <c r="T5" s="92">
        <v>10</v>
      </c>
      <c r="U5" s="93">
        <v>86</v>
      </c>
      <c r="V5" s="93">
        <v>8</v>
      </c>
      <c r="W5" s="94">
        <v>166</v>
      </c>
      <c r="X5" s="92">
        <v>8</v>
      </c>
      <c r="Y5" s="93">
        <v>110</v>
      </c>
      <c r="Z5" s="93">
        <v>8</v>
      </c>
      <c r="AA5" s="94">
        <v>127</v>
      </c>
      <c r="AB5" s="92">
        <v>8</v>
      </c>
      <c r="AC5" s="93">
        <v>138</v>
      </c>
      <c r="AD5" s="93">
        <v>8</v>
      </c>
      <c r="AE5" s="94">
        <v>94</v>
      </c>
      <c r="AF5" s="92">
        <v>11</v>
      </c>
      <c r="AG5" s="93">
        <v>76</v>
      </c>
      <c r="AH5" s="93">
        <v>11</v>
      </c>
      <c r="AI5" s="94">
        <v>111</v>
      </c>
      <c r="AJ5" s="132"/>
      <c r="AK5" s="133"/>
      <c r="AL5" s="133"/>
      <c r="AM5" s="134"/>
    </row>
    <row r="6" spans="1:39" ht="15.75">
      <c r="A6" s="95" t="s">
        <v>33</v>
      </c>
      <c r="B6" s="96" t="s">
        <v>253</v>
      </c>
      <c r="C6" s="96" t="s">
        <v>254</v>
      </c>
      <c r="D6" s="96" t="s">
        <v>255</v>
      </c>
      <c r="E6" s="96" t="s">
        <v>254</v>
      </c>
      <c r="F6" s="97" t="s">
        <v>256</v>
      </c>
      <c r="G6" s="98">
        <f>COUNTIF(D$74:D75,D75)</f>
        <v>0</v>
      </c>
      <c r="H6" s="89">
        <f t="shared" si="0"/>
        <v>13826</v>
      </c>
      <c r="I6" s="90">
        <f t="shared" si="1"/>
        <v>1770</v>
      </c>
      <c r="J6" s="90">
        <f>SUM(V6*$V$1,W6)</f>
        <v>1598</v>
      </c>
      <c r="K6" s="90">
        <f t="shared" si="2"/>
        <v>1827</v>
      </c>
      <c r="L6" s="90">
        <f t="shared" si="3"/>
        <v>1827</v>
      </c>
      <c r="M6" s="90">
        <f t="shared" si="4"/>
        <v>1754</v>
      </c>
      <c r="N6" s="90">
        <f t="shared" si="5"/>
        <v>1682</v>
      </c>
      <c r="O6" s="90">
        <f t="shared" si="6"/>
        <v>1679</v>
      </c>
      <c r="P6" s="90">
        <f t="shared" si="7"/>
        <v>1689</v>
      </c>
      <c r="Q6" s="90">
        <f t="shared" si="8"/>
        <v>0</v>
      </c>
      <c r="R6" s="90">
        <f t="shared" si="9"/>
        <v>0</v>
      </c>
      <c r="S6" s="99"/>
      <c r="T6" s="100">
        <v>9</v>
      </c>
      <c r="U6" s="101">
        <v>168</v>
      </c>
      <c r="V6" s="101">
        <v>8</v>
      </c>
      <c r="W6" s="102">
        <v>70</v>
      </c>
      <c r="X6" s="100">
        <v>8</v>
      </c>
      <c r="Y6" s="101">
        <v>115</v>
      </c>
      <c r="Z6" s="101">
        <v>8</v>
      </c>
      <c r="AA6" s="102">
        <v>115</v>
      </c>
      <c r="AB6" s="100">
        <v>9</v>
      </c>
      <c r="AC6" s="101">
        <v>44</v>
      </c>
      <c r="AD6" s="101">
        <v>8</v>
      </c>
      <c r="AE6" s="102">
        <v>162</v>
      </c>
      <c r="AF6" s="100">
        <v>11</v>
      </c>
      <c r="AG6" s="101">
        <v>29</v>
      </c>
      <c r="AH6" s="101">
        <v>11</v>
      </c>
      <c r="AI6" s="102">
        <v>39</v>
      </c>
      <c r="AJ6" s="135"/>
      <c r="AK6" s="96"/>
      <c r="AL6" s="96"/>
      <c r="AM6" s="97"/>
    </row>
    <row r="7" spans="1:39" ht="15.75">
      <c r="A7" s="95" t="s">
        <v>34</v>
      </c>
      <c r="B7" s="96" t="s">
        <v>279</v>
      </c>
      <c r="C7" s="103" t="s">
        <v>261</v>
      </c>
      <c r="D7" s="96" t="s">
        <v>293</v>
      </c>
      <c r="E7" s="103" t="s">
        <v>294</v>
      </c>
      <c r="F7" s="97" t="s">
        <v>259</v>
      </c>
      <c r="G7" s="98">
        <f>COUNTIF(D$74:D76,D76)</f>
        <v>0</v>
      </c>
      <c r="H7" s="89">
        <f t="shared" si="0"/>
        <v>13687</v>
      </c>
      <c r="I7" s="90">
        <f t="shared" si="1"/>
        <v>1795</v>
      </c>
      <c r="J7" s="90">
        <f aca="true" t="shared" si="10" ref="J7:J30">SUM(V7*$V$1,W7)</f>
        <v>1750</v>
      </c>
      <c r="K7" s="90">
        <f t="shared" si="2"/>
        <v>1780</v>
      </c>
      <c r="L7" s="90">
        <f t="shared" si="3"/>
        <v>1727</v>
      </c>
      <c r="M7" s="90">
        <f t="shared" si="4"/>
        <v>1734</v>
      </c>
      <c r="N7" s="90">
        <f t="shared" si="5"/>
        <v>1557</v>
      </c>
      <c r="O7" s="90">
        <f t="shared" si="6"/>
        <v>1648</v>
      </c>
      <c r="P7" s="90">
        <f t="shared" si="7"/>
        <v>1696</v>
      </c>
      <c r="Q7" s="90">
        <f t="shared" si="8"/>
        <v>0</v>
      </c>
      <c r="R7" s="90">
        <f t="shared" si="9"/>
        <v>0</v>
      </c>
      <c r="S7" s="99"/>
      <c r="T7" s="100">
        <v>10</v>
      </c>
      <c r="U7" s="101">
        <v>15</v>
      </c>
      <c r="V7" s="101">
        <v>9</v>
      </c>
      <c r="W7" s="102">
        <v>31</v>
      </c>
      <c r="X7" s="100">
        <v>8</v>
      </c>
      <c r="Y7" s="101">
        <v>68</v>
      </c>
      <c r="Z7" s="101">
        <v>8</v>
      </c>
      <c r="AA7" s="102">
        <v>15</v>
      </c>
      <c r="AB7" s="100">
        <v>9</v>
      </c>
      <c r="AC7" s="101">
        <v>24</v>
      </c>
      <c r="AD7" s="101">
        <v>8</v>
      </c>
      <c r="AE7" s="102">
        <v>37</v>
      </c>
      <c r="AF7" s="100">
        <v>10</v>
      </c>
      <c r="AG7" s="101">
        <v>148</v>
      </c>
      <c r="AH7" s="101">
        <v>11</v>
      </c>
      <c r="AI7" s="102">
        <v>46</v>
      </c>
      <c r="AJ7" s="135"/>
      <c r="AK7" s="96"/>
      <c r="AL7" s="96"/>
      <c r="AM7" s="97"/>
    </row>
    <row r="8" spans="1:39" ht="15.75">
      <c r="A8" s="95" t="s">
        <v>35</v>
      </c>
      <c r="B8" s="103" t="s">
        <v>290</v>
      </c>
      <c r="C8" s="103" t="s">
        <v>297</v>
      </c>
      <c r="D8" s="103" t="s">
        <v>276</v>
      </c>
      <c r="E8" s="103" t="s">
        <v>294</v>
      </c>
      <c r="F8" s="104" t="s">
        <v>298</v>
      </c>
      <c r="G8" s="98">
        <f>COUNTIF(D$74:D77,D77)</f>
        <v>0</v>
      </c>
      <c r="H8" s="89">
        <f t="shared" si="0"/>
        <v>13551</v>
      </c>
      <c r="I8" s="90">
        <f t="shared" si="1"/>
        <v>1731</v>
      </c>
      <c r="J8" s="90">
        <f>SUM(V8*$V$1,W8)</f>
        <v>1431</v>
      </c>
      <c r="K8" s="90">
        <f t="shared" si="2"/>
        <v>1768</v>
      </c>
      <c r="L8" s="90">
        <f t="shared" si="3"/>
        <v>1791</v>
      </c>
      <c r="M8" s="90">
        <f t="shared" si="4"/>
        <v>1679</v>
      </c>
      <c r="N8" s="90">
        <f t="shared" si="5"/>
        <v>1722</v>
      </c>
      <c r="O8" s="90">
        <f t="shared" si="6"/>
        <v>1662</v>
      </c>
      <c r="P8" s="90">
        <f t="shared" si="7"/>
        <v>1767</v>
      </c>
      <c r="Q8" s="90">
        <f t="shared" si="8"/>
        <v>0</v>
      </c>
      <c r="R8" s="90">
        <f t="shared" si="9"/>
        <v>0</v>
      </c>
      <c r="S8" s="99"/>
      <c r="T8" s="100">
        <v>9</v>
      </c>
      <c r="U8" s="101">
        <v>129</v>
      </c>
      <c r="V8" s="101">
        <v>7</v>
      </c>
      <c r="W8" s="102">
        <v>94</v>
      </c>
      <c r="X8" s="100">
        <v>8</v>
      </c>
      <c r="Y8" s="101">
        <v>56</v>
      </c>
      <c r="Z8" s="101">
        <v>8</v>
      </c>
      <c r="AA8" s="102">
        <v>79</v>
      </c>
      <c r="AB8" s="100">
        <v>8</v>
      </c>
      <c r="AC8" s="101">
        <v>159</v>
      </c>
      <c r="AD8" s="101">
        <v>9</v>
      </c>
      <c r="AE8" s="102">
        <v>12</v>
      </c>
      <c r="AF8" s="100">
        <v>11</v>
      </c>
      <c r="AG8" s="101">
        <v>12</v>
      </c>
      <c r="AH8" s="101">
        <v>11</v>
      </c>
      <c r="AI8" s="102">
        <v>117</v>
      </c>
      <c r="AJ8" s="135"/>
      <c r="AK8" s="96"/>
      <c r="AL8" s="96"/>
      <c r="AM8" s="97"/>
    </row>
    <row r="9" spans="1:39" ht="15.75">
      <c r="A9" s="95" t="s">
        <v>36</v>
      </c>
      <c r="B9" s="96" t="s">
        <v>253</v>
      </c>
      <c r="C9" s="96" t="s">
        <v>254</v>
      </c>
      <c r="D9" s="96" t="s">
        <v>271</v>
      </c>
      <c r="E9" s="96" t="s">
        <v>254</v>
      </c>
      <c r="F9" s="97" t="s">
        <v>272</v>
      </c>
      <c r="G9" s="98">
        <f>COUNTIF(D$74:D78,D78)</f>
        <v>0</v>
      </c>
      <c r="H9" s="89">
        <f t="shared" si="0"/>
        <v>13156</v>
      </c>
      <c r="I9" s="90">
        <f t="shared" si="1"/>
        <v>1682</v>
      </c>
      <c r="J9" s="90">
        <f t="shared" si="10"/>
        <v>1607</v>
      </c>
      <c r="K9" s="90">
        <f t="shared" si="2"/>
        <v>1772</v>
      </c>
      <c r="L9" s="90">
        <f t="shared" si="3"/>
        <v>1700</v>
      </c>
      <c r="M9" s="90">
        <f t="shared" si="4"/>
        <v>1663</v>
      </c>
      <c r="N9" s="90">
        <f t="shared" si="5"/>
        <v>1688</v>
      </c>
      <c r="O9" s="90">
        <f t="shared" si="6"/>
        <v>1463</v>
      </c>
      <c r="P9" s="90">
        <f t="shared" si="7"/>
        <v>1581</v>
      </c>
      <c r="Q9" s="90">
        <f t="shared" si="8"/>
        <v>0</v>
      </c>
      <c r="R9" s="90">
        <f t="shared" si="9"/>
        <v>0</v>
      </c>
      <c r="S9" s="99"/>
      <c r="T9" s="100">
        <v>9</v>
      </c>
      <c r="U9" s="101">
        <v>80</v>
      </c>
      <c r="V9" s="101">
        <v>8</v>
      </c>
      <c r="W9" s="102">
        <v>79</v>
      </c>
      <c r="X9" s="100">
        <v>8</v>
      </c>
      <c r="Y9" s="101">
        <v>60</v>
      </c>
      <c r="Z9" s="101">
        <v>7</v>
      </c>
      <c r="AA9" s="102">
        <v>202</v>
      </c>
      <c r="AB9" s="100">
        <v>8</v>
      </c>
      <c r="AC9" s="101">
        <v>143</v>
      </c>
      <c r="AD9" s="101">
        <v>8</v>
      </c>
      <c r="AE9" s="102">
        <v>168</v>
      </c>
      <c r="AF9" s="100">
        <v>9</v>
      </c>
      <c r="AG9" s="101">
        <v>113</v>
      </c>
      <c r="AH9" s="101">
        <v>10</v>
      </c>
      <c r="AI9" s="102">
        <v>81</v>
      </c>
      <c r="AJ9" s="135"/>
      <c r="AK9" s="96"/>
      <c r="AL9" s="96"/>
      <c r="AM9" s="97"/>
    </row>
    <row r="10" spans="1:39" ht="15.75">
      <c r="A10" s="95" t="s">
        <v>37</v>
      </c>
      <c r="B10" s="96" t="s">
        <v>273</v>
      </c>
      <c r="C10" s="96" t="s">
        <v>250</v>
      </c>
      <c r="D10" s="96" t="s">
        <v>293</v>
      </c>
      <c r="E10" s="96" t="s">
        <v>294</v>
      </c>
      <c r="F10" s="97" t="s">
        <v>278</v>
      </c>
      <c r="G10" s="98">
        <f>COUNTIF(D$74:D79,D79)</f>
        <v>0</v>
      </c>
      <c r="H10" s="89">
        <f t="shared" si="0"/>
        <v>13217</v>
      </c>
      <c r="I10" s="90">
        <f t="shared" si="1"/>
        <v>1667</v>
      </c>
      <c r="J10" s="90">
        <f t="shared" si="10"/>
        <v>1577</v>
      </c>
      <c r="K10" s="90">
        <f t="shared" si="2"/>
        <v>1755</v>
      </c>
      <c r="L10" s="90">
        <f t="shared" si="3"/>
        <v>1672</v>
      </c>
      <c r="M10" s="90">
        <f t="shared" si="4"/>
        <v>1676</v>
      </c>
      <c r="N10" s="90">
        <f t="shared" si="5"/>
        <v>1671</v>
      </c>
      <c r="O10" s="90">
        <f t="shared" si="6"/>
        <v>1545</v>
      </c>
      <c r="P10" s="90">
        <f t="shared" si="7"/>
        <v>1654</v>
      </c>
      <c r="Q10" s="90">
        <f t="shared" si="8"/>
        <v>0</v>
      </c>
      <c r="R10" s="90">
        <f t="shared" si="9"/>
        <v>0</v>
      </c>
      <c r="S10" s="99"/>
      <c r="T10" s="100">
        <v>9</v>
      </c>
      <c r="U10" s="101">
        <v>65</v>
      </c>
      <c r="V10" s="101">
        <v>8</v>
      </c>
      <c r="W10" s="102">
        <v>49</v>
      </c>
      <c r="X10" s="100">
        <v>8</v>
      </c>
      <c r="Y10" s="101">
        <v>43</v>
      </c>
      <c r="Z10" s="101">
        <v>7</v>
      </c>
      <c r="AA10" s="102">
        <v>174</v>
      </c>
      <c r="AB10" s="100">
        <v>8</v>
      </c>
      <c r="AC10" s="101">
        <v>156</v>
      </c>
      <c r="AD10" s="101">
        <v>8</v>
      </c>
      <c r="AE10" s="102">
        <v>151</v>
      </c>
      <c r="AF10" s="100">
        <v>10</v>
      </c>
      <c r="AG10" s="101">
        <v>45</v>
      </c>
      <c r="AH10" s="101">
        <v>11</v>
      </c>
      <c r="AI10" s="102">
        <v>4</v>
      </c>
      <c r="AJ10" s="135"/>
      <c r="AK10" s="96"/>
      <c r="AL10" s="96"/>
      <c r="AM10" s="97"/>
    </row>
    <row r="11" spans="1:39" ht="15.75">
      <c r="A11" s="95" t="s">
        <v>38</v>
      </c>
      <c r="B11" s="96" t="s">
        <v>253</v>
      </c>
      <c r="C11" s="96" t="s">
        <v>254</v>
      </c>
      <c r="D11" s="96" t="s">
        <v>293</v>
      </c>
      <c r="E11" s="96" t="s">
        <v>254</v>
      </c>
      <c r="F11" s="97" t="s">
        <v>296</v>
      </c>
      <c r="G11" s="98">
        <f>COUNTIF(D$74:D80,D80)</f>
        <v>0</v>
      </c>
      <c r="H11" s="89">
        <f t="shared" si="0"/>
        <v>13024</v>
      </c>
      <c r="I11" s="90">
        <f t="shared" si="1"/>
        <v>1602</v>
      </c>
      <c r="J11" s="90">
        <f t="shared" si="10"/>
        <v>1113</v>
      </c>
      <c r="K11" s="90">
        <f t="shared" si="2"/>
        <v>1809</v>
      </c>
      <c r="L11" s="90">
        <f t="shared" si="3"/>
        <v>1785</v>
      </c>
      <c r="M11" s="90">
        <f t="shared" si="4"/>
        <v>1722</v>
      </c>
      <c r="N11" s="90">
        <f t="shared" si="5"/>
        <v>1729</v>
      </c>
      <c r="O11" s="90">
        <f t="shared" si="6"/>
        <v>1641</v>
      </c>
      <c r="P11" s="90">
        <f t="shared" si="7"/>
        <v>1623</v>
      </c>
      <c r="Q11" s="90">
        <f t="shared" si="8"/>
        <v>0</v>
      </c>
      <c r="R11" s="90">
        <f t="shared" si="9"/>
        <v>0</v>
      </c>
      <c r="S11" s="99"/>
      <c r="T11" s="100">
        <v>9</v>
      </c>
      <c r="U11" s="101">
        <v>0</v>
      </c>
      <c r="V11" s="101">
        <v>5</v>
      </c>
      <c r="W11" s="102">
        <v>158</v>
      </c>
      <c r="X11" s="100">
        <v>8</v>
      </c>
      <c r="Y11" s="101">
        <v>97</v>
      </c>
      <c r="Z11" s="101">
        <v>8</v>
      </c>
      <c r="AA11" s="102">
        <v>73</v>
      </c>
      <c r="AB11" s="100">
        <v>9</v>
      </c>
      <c r="AC11" s="101">
        <v>12</v>
      </c>
      <c r="AD11" s="101">
        <v>9</v>
      </c>
      <c r="AE11" s="102">
        <v>19</v>
      </c>
      <c r="AF11" s="100">
        <v>10</v>
      </c>
      <c r="AG11" s="101">
        <v>141</v>
      </c>
      <c r="AH11" s="101">
        <v>10</v>
      </c>
      <c r="AI11" s="102">
        <v>123</v>
      </c>
      <c r="AJ11" s="135"/>
      <c r="AK11" s="96"/>
      <c r="AL11" s="96"/>
      <c r="AM11" s="97"/>
    </row>
    <row r="12" spans="1:39" ht="15.75">
      <c r="A12" s="95" t="s">
        <v>39</v>
      </c>
      <c r="B12" s="96" t="s">
        <v>264</v>
      </c>
      <c r="C12" s="96" t="s">
        <v>265</v>
      </c>
      <c r="D12" s="96" t="s">
        <v>255</v>
      </c>
      <c r="E12" s="96" t="s">
        <v>266</v>
      </c>
      <c r="F12" s="97" t="s">
        <v>267</v>
      </c>
      <c r="G12" s="98">
        <f>COUNTIF(D$74:D81,D81)</f>
        <v>0</v>
      </c>
      <c r="H12" s="89">
        <f t="shared" si="0"/>
        <v>12917</v>
      </c>
      <c r="I12" s="90">
        <f t="shared" si="1"/>
        <v>1664</v>
      </c>
      <c r="J12" s="90">
        <f t="shared" si="10"/>
        <v>1521</v>
      </c>
      <c r="K12" s="90">
        <f t="shared" si="2"/>
        <v>1743</v>
      </c>
      <c r="L12" s="90">
        <f t="shared" si="3"/>
        <v>1762</v>
      </c>
      <c r="M12" s="90">
        <f t="shared" si="4"/>
        <v>1418</v>
      </c>
      <c r="N12" s="90">
        <f t="shared" si="5"/>
        <v>1469</v>
      </c>
      <c r="O12" s="90">
        <f t="shared" si="6"/>
        <v>1638</v>
      </c>
      <c r="P12" s="90">
        <f t="shared" si="7"/>
        <v>1702</v>
      </c>
      <c r="Q12" s="90">
        <f t="shared" si="8"/>
        <v>0</v>
      </c>
      <c r="R12" s="90">
        <f t="shared" si="9"/>
        <v>0</v>
      </c>
      <c r="S12" s="99"/>
      <c r="T12" s="100">
        <v>9</v>
      </c>
      <c r="U12" s="101">
        <v>62</v>
      </c>
      <c r="V12" s="101">
        <v>7</v>
      </c>
      <c r="W12" s="102">
        <v>184</v>
      </c>
      <c r="X12" s="100">
        <v>8</v>
      </c>
      <c r="Y12" s="101">
        <v>31</v>
      </c>
      <c r="Z12" s="101">
        <v>8</v>
      </c>
      <c r="AA12" s="102">
        <v>50</v>
      </c>
      <c r="AB12" s="100">
        <v>7</v>
      </c>
      <c r="AC12" s="101">
        <v>88</v>
      </c>
      <c r="AD12" s="101">
        <v>7</v>
      </c>
      <c r="AE12" s="102">
        <v>139</v>
      </c>
      <c r="AF12" s="100">
        <v>10</v>
      </c>
      <c r="AG12" s="101">
        <v>138</v>
      </c>
      <c r="AH12" s="101">
        <v>11</v>
      </c>
      <c r="AI12" s="102">
        <v>52</v>
      </c>
      <c r="AJ12" s="135"/>
      <c r="AK12" s="96"/>
      <c r="AL12" s="96"/>
      <c r="AM12" s="97"/>
    </row>
    <row r="13" spans="1:39" ht="15.75">
      <c r="A13" s="95" t="s">
        <v>40</v>
      </c>
      <c r="B13" s="96" t="s">
        <v>257</v>
      </c>
      <c r="C13" s="96" t="s">
        <v>247</v>
      </c>
      <c r="D13" s="96" t="s">
        <v>258</v>
      </c>
      <c r="E13" s="96"/>
      <c r="F13" s="97" t="s">
        <v>259</v>
      </c>
      <c r="G13" s="98">
        <f>COUNTIF(D$74:D82,D82)</f>
        <v>0</v>
      </c>
      <c r="H13" s="89">
        <f t="shared" si="0"/>
        <v>12652</v>
      </c>
      <c r="I13" s="90">
        <f t="shared" si="1"/>
        <v>1681</v>
      </c>
      <c r="J13" s="90">
        <f t="shared" si="10"/>
        <v>1598</v>
      </c>
      <c r="K13" s="90">
        <f t="shared" si="2"/>
        <v>1991</v>
      </c>
      <c r="L13" s="90">
        <f t="shared" si="3"/>
        <v>1745</v>
      </c>
      <c r="M13" s="90">
        <f t="shared" si="4"/>
        <v>1370</v>
      </c>
      <c r="N13" s="90">
        <f t="shared" si="5"/>
        <v>1443</v>
      </c>
      <c r="O13" s="90">
        <f t="shared" si="6"/>
        <v>1279</v>
      </c>
      <c r="P13" s="90">
        <f t="shared" si="7"/>
        <v>1545</v>
      </c>
      <c r="Q13" s="90">
        <f t="shared" si="8"/>
        <v>0</v>
      </c>
      <c r="R13" s="90">
        <f t="shared" si="9"/>
        <v>0</v>
      </c>
      <c r="S13" s="99"/>
      <c r="T13" s="100">
        <v>9</v>
      </c>
      <c r="U13" s="101">
        <v>79</v>
      </c>
      <c r="V13" s="101">
        <v>8</v>
      </c>
      <c r="W13" s="102">
        <v>70</v>
      </c>
      <c r="X13" s="100">
        <v>9</v>
      </c>
      <c r="Y13" s="101">
        <v>65</v>
      </c>
      <c r="Z13" s="101">
        <v>8</v>
      </c>
      <c r="AA13" s="102">
        <v>33</v>
      </c>
      <c r="AB13" s="100">
        <v>7</v>
      </c>
      <c r="AC13" s="101">
        <v>40</v>
      </c>
      <c r="AD13" s="101">
        <v>7</v>
      </c>
      <c r="AE13" s="102">
        <v>113</v>
      </c>
      <c r="AF13" s="100">
        <v>8</v>
      </c>
      <c r="AG13" s="101">
        <v>79</v>
      </c>
      <c r="AH13" s="101">
        <v>10</v>
      </c>
      <c r="AI13" s="102">
        <v>45</v>
      </c>
      <c r="AJ13" s="135"/>
      <c r="AK13" s="96"/>
      <c r="AL13" s="96"/>
      <c r="AM13" s="97"/>
    </row>
    <row r="14" spans="1:39" ht="15.75">
      <c r="A14" s="95" t="s">
        <v>41</v>
      </c>
      <c r="B14" s="96" t="s">
        <v>274</v>
      </c>
      <c r="C14" s="96" t="s">
        <v>280</v>
      </c>
      <c r="D14" s="96" t="s">
        <v>258</v>
      </c>
      <c r="E14" s="96"/>
      <c r="F14" s="97" t="s">
        <v>295</v>
      </c>
      <c r="G14" s="98">
        <f>COUNTIF(D$74:D83,D83)</f>
        <v>0</v>
      </c>
      <c r="H14" s="89">
        <f t="shared" si="0"/>
        <v>12626</v>
      </c>
      <c r="I14" s="90">
        <f t="shared" si="1"/>
        <v>1669</v>
      </c>
      <c r="J14" s="90">
        <f t="shared" si="10"/>
        <v>1628</v>
      </c>
      <c r="K14" s="90">
        <f t="shared" si="2"/>
        <v>1644</v>
      </c>
      <c r="L14" s="90">
        <f t="shared" si="3"/>
        <v>1671</v>
      </c>
      <c r="M14" s="90">
        <f t="shared" si="4"/>
        <v>1521</v>
      </c>
      <c r="N14" s="90">
        <f t="shared" si="5"/>
        <v>1455</v>
      </c>
      <c r="O14" s="90">
        <f t="shared" si="6"/>
        <v>1487</v>
      </c>
      <c r="P14" s="90">
        <f t="shared" si="7"/>
        <v>1551</v>
      </c>
      <c r="Q14" s="90">
        <f t="shared" si="8"/>
        <v>0</v>
      </c>
      <c r="R14" s="90">
        <f t="shared" si="9"/>
        <v>0</v>
      </c>
      <c r="S14" s="99"/>
      <c r="T14" s="100">
        <v>9</v>
      </c>
      <c r="U14" s="101">
        <v>67</v>
      </c>
      <c r="V14" s="101">
        <v>8</v>
      </c>
      <c r="W14" s="102">
        <v>100</v>
      </c>
      <c r="X14" s="100">
        <v>7</v>
      </c>
      <c r="Y14" s="101">
        <v>146</v>
      </c>
      <c r="Z14" s="101">
        <v>7</v>
      </c>
      <c r="AA14" s="102">
        <v>173</v>
      </c>
      <c r="AB14" s="100">
        <v>8</v>
      </c>
      <c r="AC14" s="101">
        <v>1</v>
      </c>
      <c r="AD14" s="101">
        <v>7</v>
      </c>
      <c r="AE14" s="102">
        <v>125</v>
      </c>
      <c r="AF14" s="100">
        <v>9</v>
      </c>
      <c r="AG14" s="101">
        <v>137</v>
      </c>
      <c r="AH14" s="101">
        <v>10</v>
      </c>
      <c r="AI14" s="102">
        <v>51</v>
      </c>
      <c r="AJ14" s="135"/>
      <c r="AK14" s="96"/>
      <c r="AL14" s="96"/>
      <c r="AM14" s="97"/>
    </row>
    <row r="15" spans="1:39" ht="15.75">
      <c r="A15" s="95" t="s">
        <v>42</v>
      </c>
      <c r="B15" s="96" t="s">
        <v>249</v>
      </c>
      <c r="C15" s="96" t="s">
        <v>250</v>
      </c>
      <c r="D15" s="96" t="s">
        <v>251</v>
      </c>
      <c r="E15" s="96"/>
      <c r="F15" s="97" t="s">
        <v>252</v>
      </c>
      <c r="G15" s="98">
        <f>COUNTIF(D$74:D84,D84)</f>
        <v>0</v>
      </c>
      <c r="H15" s="89">
        <f t="shared" si="0"/>
        <v>12342</v>
      </c>
      <c r="I15" s="90">
        <f t="shared" si="1"/>
        <v>1559</v>
      </c>
      <c r="J15" s="90">
        <f t="shared" si="10"/>
        <v>1514</v>
      </c>
      <c r="K15" s="90">
        <f t="shared" si="2"/>
        <v>1703</v>
      </c>
      <c r="L15" s="90">
        <f t="shared" si="3"/>
        <v>1612</v>
      </c>
      <c r="M15" s="90">
        <f t="shared" si="4"/>
        <v>1559</v>
      </c>
      <c r="N15" s="90">
        <f t="shared" si="5"/>
        <v>1450</v>
      </c>
      <c r="O15" s="90">
        <f t="shared" si="6"/>
        <v>1436</v>
      </c>
      <c r="P15" s="90">
        <f t="shared" si="7"/>
        <v>1509</v>
      </c>
      <c r="Q15" s="90">
        <f t="shared" si="8"/>
        <v>0</v>
      </c>
      <c r="R15" s="90">
        <f t="shared" si="9"/>
        <v>0</v>
      </c>
      <c r="S15" s="99"/>
      <c r="T15" s="100">
        <v>8</v>
      </c>
      <c r="U15" s="101">
        <v>135</v>
      </c>
      <c r="V15" s="101">
        <v>7</v>
      </c>
      <c r="W15" s="102">
        <v>177</v>
      </c>
      <c r="X15" s="100">
        <v>7</v>
      </c>
      <c r="Y15" s="101">
        <v>205</v>
      </c>
      <c r="Z15" s="101">
        <v>7</v>
      </c>
      <c r="AA15" s="102">
        <v>114</v>
      </c>
      <c r="AB15" s="100">
        <v>8</v>
      </c>
      <c r="AC15" s="101">
        <v>39</v>
      </c>
      <c r="AD15" s="101">
        <v>7</v>
      </c>
      <c r="AE15" s="102">
        <v>120</v>
      </c>
      <c r="AF15" s="100">
        <v>9</v>
      </c>
      <c r="AG15" s="101">
        <v>86</v>
      </c>
      <c r="AH15" s="101">
        <v>10</v>
      </c>
      <c r="AI15" s="102">
        <v>9</v>
      </c>
      <c r="AJ15" s="135"/>
      <c r="AK15" s="96"/>
      <c r="AL15" s="96"/>
      <c r="AM15" s="97"/>
    </row>
    <row r="16" spans="1:39" ht="15.75">
      <c r="A16" s="95" t="s">
        <v>43</v>
      </c>
      <c r="B16" s="96" t="s">
        <v>242</v>
      </c>
      <c r="C16" s="96" t="s">
        <v>243</v>
      </c>
      <c r="D16" s="96" t="s">
        <v>244</v>
      </c>
      <c r="E16" s="96"/>
      <c r="F16" s="97" t="s">
        <v>245</v>
      </c>
      <c r="G16" s="98">
        <f>COUNTIF(D$74:D85,D85)</f>
        <v>0</v>
      </c>
      <c r="H16" s="89">
        <f t="shared" si="0"/>
        <v>12264</v>
      </c>
      <c r="I16" s="90">
        <f t="shared" si="1"/>
        <v>1534</v>
      </c>
      <c r="J16" s="90">
        <f t="shared" si="10"/>
        <v>1505</v>
      </c>
      <c r="K16" s="90">
        <f t="shared" si="2"/>
        <v>1351</v>
      </c>
      <c r="L16" s="90">
        <f t="shared" si="3"/>
        <v>1641</v>
      </c>
      <c r="M16" s="90">
        <f t="shared" si="4"/>
        <v>1616</v>
      </c>
      <c r="N16" s="90">
        <f t="shared" si="5"/>
        <v>1529</v>
      </c>
      <c r="O16" s="90">
        <f t="shared" si="6"/>
        <v>1522</v>
      </c>
      <c r="P16" s="90">
        <f t="shared" si="7"/>
        <v>1566</v>
      </c>
      <c r="Q16" s="90">
        <f t="shared" si="8"/>
        <v>0</v>
      </c>
      <c r="R16" s="90">
        <f t="shared" si="9"/>
        <v>0</v>
      </c>
      <c r="S16" s="99"/>
      <c r="T16" s="100">
        <v>8</v>
      </c>
      <c r="U16" s="101">
        <v>110</v>
      </c>
      <c r="V16" s="101">
        <v>7</v>
      </c>
      <c r="W16" s="102">
        <v>168</v>
      </c>
      <c r="X16" s="100">
        <v>6</v>
      </c>
      <c r="Y16" s="101">
        <v>67</v>
      </c>
      <c r="Z16" s="101">
        <v>7</v>
      </c>
      <c r="AA16" s="102">
        <v>143</v>
      </c>
      <c r="AB16" s="100">
        <v>8</v>
      </c>
      <c r="AC16" s="101">
        <v>96</v>
      </c>
      <c r="AD16" s="101">
        <v>8</v>
      </c>
      <c r="AE16" s="102">
        <v>9</v>
      </c>
      <c r="AF16" s="100">
        <v>10</v>
      </c>
      <c r="AG16" s="101">
        <v>22</v>
      </c>
      <c r="AH16" s="101">
        <v>10</v>
      </c>
      <c r="AI16" s="102">
        <v>66</v>
      </c>
      <c r="AJ16" s="135"/>
      <c r="AK16" s="96"/>
      <c r="AL16" s="96"/>
      <c r="AM16" s="97"/>
    </row>
    <row r="17" spans="1:39" ht="15.75">
      <c r="A17" s="95" t="s">
        <v>44</v>
      </c>
      <c r="B17" s="96" t="s">
        <v>260</v>
      </c>
      <c r="C17" s="96" t="s">
        <v>280</v>
      </c>
      <c r="D17" s="96" t="s">
        <v>271</v>
      </c>
      <c r="E17" s="96"/>
      <c r="F17" s="97" t="s">
        <v>301</v>
      </c>
      <c r="G17" s="98">
        <f>COUNTIF(D$74:D86,D86)</f>
        <v>0</v>
      </c>
      <c r="H17" s="89">
        <f t="shared" si="0"/>
        <v>12249</v>
      </c>
      <c r="I17" s="90">
        <f t="shared" si="1"/>
        <v>1574</v>
      </c>
      <c r="J17" s="90">
        <f t="shared" si="10"/>
        <v>1427</v>
      </c>
      <c r="K17" s="90">
        <f t="shared" si="2"/>
        <v>1572</v>
      </c>
      <c r="L17" s="90">
        <f t="shared" si="3"/>
        <v>1612</v>
      </c>
      <c r="M17" s="90">
        <f t="shared" si="4"/>
        <v>1463</v>
      </c>
      <c r="N17" s="90">
        <f t="shared" si="5"/>
        <v>1488</v>
      </c>
      <c r="O17" s="90">
        <f t="shared" si="6"/>
        <v>1477</v>
      </c>
      <c r="P17" s="90">
        <f t="shared" si="7"/>
        <v>1636</v>
      </c>
      <c r="Q17" s="90">
        <f t="shared" si="8"/>
        <v>0</v>
      </c>
      <c r="R17" s="90">
        <f t="shared" si="9"/>
        <v>0</v>
      </c>
      <c r="S17" s="99"/>
      <c r="T17" s="100">
        <v>8</v>
      </c>
      <c r="U17" s="101">
        <v>150</v>
      </c>
      <c r="V17" s="101">
        <v>7</v>
      </c>
      <c r="W17" s="102">
        <v>90</v>
      </c>
      <c r="X17" s="100">
        <v>7</v>
      </c>
      <c r="Y17" s="101">
        <v>74</v>
      </c>
      <c r="Z17" s="101">
        <v>7</v>
      </c>
      <c r="AA17" s="102">
        <v>114</v>
      </c>
      <c r="AB17" s="100">
        <v>7</v>
      </c>
      <c r="AC17" s="101">
        <v>133</v>
      </c>
      <c r="AD17" s="101">
        <v>7</v>
      </c>
      <c r="AE17" s="102">
        <v>158</v>
      </c>
      <c r="AF17" s="100">
        <v>9</v>
      </c>
      <c r="AG17" s="101">
        <v>127</v>
      </c>
      <c r="AH17" s="101">
        <v>10</v>
      </c>
      <c r="AI17" s="102">
        <v>136</v>
      </c>
      <c r="AJ17" s="135"/>
      <c r="AK17" s="96"/>
      <c r="AL17" s="96"/>
      <c r="AM17" s="97"/>
    </row>
    <row r="18" spans="1:40" ht="15.75">
      <c r="A18" s="95" t="s">
        <v>45</v>
      </c>
      <c r="B18" s="103" t="s">
        <v>242</v>
      </c>
      <c r="C18" s="103" t="s">
        <v>243</v>
      </c>
      <c r="D18" s="103" t="s">
        <v>258</v>
      </c>
      <c r="E18" s="103"/>
      <c r="F18" s="104" t="s">
        <v>259</v>
      </c>
      <c r="G18" s="98">
        <f>COUNTIF(D$74:D87,D87)</f>
        <v>0</v>
      </c>
      <c r="H18" s="89">
        <f t="shared" si="0"/>
        <v>12245</v>
      </c>
      <c r="I18" s="90">
        <f t="shared" si="1"/>
        <v>1653</v>
      </c>
      <c r="J18" s="90">
        <f t="shared" si="10"/>
        <v>1392</v>
      </c>
      <c r="K18" s="90">
        <f t="shared" si="2"/>
        <v>1703</v>
      </c>
      <c r="L18" s="90">
        <f t="shared" si="3"/>
        <v>1481</v>
      </c>
      <c r="M18" s="90">
        <f t="shared" si="4"/>
        <v>1548</v>
      </c>
      <c r="N18" s="90">
        <f t="shared" si="5"/>
        <v>1520</v>
      </c>
      <c r="O18" s="90">
        <f t="shared" si="6"/>
        <v>1397</v>
      </c>
      <c r="P18" s="90">
        <f t="shared" si="7"/>
        <v>1551</v>
      </c>
      <c r="Q18" s="90">
        <f t="shared" si="8"/>
        <v>0</v>
      </c>
      <c r="R18" s="90">
        <f t="shared" si="9"/>
        <v>0</v>
      </c>
      <c r="S18" s="99"/>
      <c r="T18" s="100">
        <v>9</v>
      </c>
      <c r="U18" s="101">
        <v>51</v>
      </c>
      <c r="V18" s="101">
        <v>7</v>
      </c>
      <c r="W18" s="102">
        <v>55</v>
      </c>
      <c r="X18" s="100">
        <v>7</v>
      </c>
      <c r="Y18" s="101">
        <v>205</v>
      </c>
      <c r="Z18" s="101">
        <v>6</v>
      </c>
      <c r="AA18" s="102">
        <v>197</v>
      </c>
      <c r="AB18" s="100">
        <v>8</v>
      </c>
      <c r="AC18" s="101">
        <v>28</v>
      </c>
      <c r="AD18" s="101">
        <v>8</v>
      </c>
      <c r="AE18" s="102">
        <v>0</v>
      </c>
      <c r="AF18" s="100">
        <v>9</v>
      </c>
      <c r="AG18" s="101">
        <v>47</v>
      </c>
      <c r="AH18" s="101">
        <v>10</v>
      </c>
      <c r="AI18" s="102">
        <v>51</v>
      </c>
      <c r="AJ18" s="135"/>
      <c r="AK18" s="96"/>
      <c r="AL18" s="96"/>
      <c r="AM18" s="136"/>
      <c r="AN18" s="137"/>
    </row>
    <row r="19" spans="1:39" ht="15.75">
      <c r="A19" s="95" t="s">
        <v>46</v>
      </c>
      <c r="B19" s="103" t="s">
        <v>289</v>
      </c>
      <c r="C19" s="103" t="s">
        <v>270</v>
      </c>
      <c r="D19" s="103" t="s">
        <v>258</v>
      </c>
      <c r="E19" s="103"/>
      <c r="F19" s="104" t="s">
        <v>269</v>
      </c>
      <c r="G19" s="98">
        <f>COUNTIF(D$74:D88,D88)</f>
        <v>0</v>
      </c>
      <c r="H19" s="89">
        <f t="shared" si="0"/>
        <v>12090</v>
      </c>
      <c r="I19" s="90">
        <f t="shared" si="1"/>
        <v>1399</v>
      </c>
      <c r="J19" s="90">
        <f t="shared" si="10"/>
        <v>1509</v>
      </c>
      <c r="K19" s="90">
        <f t="shared" si="2"/>
        <v>1531</v>
      </c>
      <c r="L19" s="90">
        <f t="shared" si="3"/>
        <v>1630</v>
      </c>
      <c r="M19" s="90">
        <f t="shared" si="4"/>
        <v>1487</v>
      </c>
      <c r="N19" s="90">
        <f t="shared" si="5"/>
        <v>1534</v>
      </c>
      <c r="O19" s="90">
        <f t="shared" si="6"/>
        <v>1395</v>
      </c>
      <c r="P19" s="90">
        <f t="shared" si="7"/>
        <v>1605</v>
      </c>
      <c r="Q19" s="90">
        <f t="shared" si="8"/>
        <v>0</v>
      </c>
      <c r="R19" s="90">
        <f t="shared" si="9"/>
        <v>0</v>
      </c>
      <c r="S19" s="99"/>
      <c r="T19" s="100">
        <v>7</v>
      </c>
      <c r="U19" s="101">
        <v>153</v>
      </c>
      <c r="V19" s="101">
        <v>7</v>
      </c>
      <c r="W19" s="102">
        <v>172</v>
      </c>
      <c r="X19" s="100">
        <v>7</v>
      </c>
      <c r="Y19" s="101">
        <v>33</v>
      </c>
      <c r="Z19" s="101">
        <v>7</v>
      </c>
      <c r="AA19" s="102">
        <v>132</v>
      </c>
      <c r="AB19" s="100">
        <v>7</v>
      </c>
      <c r="AC19" s="101">
        <v>157</v>
      </c>
      <c r="AD19" s="101">
        <v>8</v>
      </c>
      <c r="AE19" s="102">
        <v>14</v>
      </c>
      <c r="AF19" s="100">
        <v>9</v>
      </c>
      <c r="AG19" s="101">
        <v>45</v>
      </c>
      <c r="AH19" s="101">
        <v>10</v>
      </c>
      <c r="AI19" s="102">
        <v>105</v>
      </c>
      <c r="AJ19" s="138"/>
      <c r="AK19" s="139"/>
      <c r="AL19" s="139"/>
      <c r="AM19" s="140"/>
    </row>
    <row r="20" spans="1:39" ht="15.75">
      <c r="A20" s="95" t="s">
        <v>47</v>
      </c>
      <c r="B20" s="96" t="s">
        <v>299</v>
      </c>
      <c r="C20" s="96" t="s">
        <v>270</v>
      </c>
      <c r="D20" s="96" t="s">
        <v>258</v>
      </c>
      <c r="E20" s="96"/>
      <c r="F20" s="97" t="s">
        <v>269</v>
      </c>
      <c r="G20" s="98">
        <f>COUNTIF(D$74:D89,D89)</f>
        <v>0</v>
      </c>
      <c r="H20" s="89">
        <f t="shared" si="0"/>
        <v>12052</v>
      </c>
      <c r="I20" s="90">
        <f t="shared" si="1"/>
        <v>1655</v>
      </c>
      <c r="J20" s="90">
        <f t="shared" si="10"/>
        <v>1481</v>
      </c>
      <c r="K20" s="90">
        <f t="shared" si="2"/>
        <v>1540</v>
      </c>
      <c r="L20" s="90">
        <f t="shared" si="3"/>
        <v>1535</v>
      </c>
      <c r="M20" s="90">
        <f t="shared" si="4"/>
        <v>1483</v>
      </c>
      <c r="N20" s="90">
        <f t="shared" si="5"/>
        <v>1428</v>
      </c>
      <c r="O20" s="90">
        <f t="shared" si="6"/>
        <v>1415</v>
      </c>
      <c r="P20" s="90">
        <f t="shared" si="7"/>
        <v>1515</v>
      </c>
      <c r="Q20" s="90">
        <f t="shared" si="8"/>
        <v>0</v>
      </c>
      <c r="R20" s="90">
        <f t="shared" si="9"/>
        <v>0</v>
      </c>
      <c r="S20" s="99"/>
      <c r="T20" s="100">
        <v>9</v>
      </c>
      <c r="U20" s="101">
        <v>53</v>
      </c>
      <c r="V20" s="101">
        <v>7</v>
      </c>
      <c r="W20" s="102">
        <v>144</v>
      </c>
      <c r="X20" s="100">
        <v>7</v>
      </c>
      <c r="Y20" s="101">
        <v>42</v>
      </c>
      <c r="Z20" s="101">
        <v>7</v>
      </c>
      <c r="AA20" s="102">
        <v>37</v>
      </c>
      <c r="AB20" s="100">
        <v>7</v>
      </c>
      <c r="AC20" s="101">
        <v>153</v>
      </c>
      <c r="AD20" s="101">
        <v>7</v>
      </c>
      <c r="AE20" s="102">
        <v>98</v>
      </c>
      <c r="AF20" s="100">
        <v>9</v>
      </c>
      <c r="AG20" s="101">
        <v>65</v>
      </c>
      <c r="AH20" s="101">
        <v>10</v>
      </c>
      <c r="AI20" s="102">
        <v>15</v>
      </c>
      <c r="AJ20" s="135"/>
      <c r="AK20" s="96"/>
      <c r="AL20" s="96"/>
      <c r="AM20" s="97"/>
    </row>
    <row r="21" spans="1:39" ht="15.75">
      <c r="A21" s="95" t="s">
        <v>48</v>
      </c>
      <c r="B21" s="103" t="s">
        <v>279</v>
      </c>
      <c r="C21" s="103" t="s">
        <v>280</v>
      </c>
      <c r="D21" s="103" t="s">
        <v>281</v>
      </c>
      <c r="E21" s="103"/>
      <c r="F21" s="104" t="s">
        <v>282</v>
      </c>
      <c r="G21" s="98">
        <f>COUNTIF(D$74:D90,D90)</f>
        <v>0</v>
      </c>
      <c r="H21" s="89">
        <f t="shared" si="0"/>
        <v>11715</v>
      </c>
      <c r="I21" s="90">
        <f t="shared" si="1"/>
        <v>1486</v>
      </c>
      <c r="J21" s="90">
        <f t="shared" si="10"/>
        <v>1403</v>
      </c>
      <c r="K21" s="90">
        <f t="shared" si="2"/>
        <v>1510</v>
      </c>
      <c r="L21" s="90">
        <f t="shared" si="3"/>
        <v>1578</v>
      </c>
      <c r="M21" s="90">
        <f t="shared" si="4"/>
        <v>1505</v>
      </c>
      <c r="N21" s="90">
        <f t="shared" si="5"/>
        <v>1379</v>
      </c>
      <c r="O21" s="90">
        <f t="shared" si="6"/>
        <v>1360</v>
      </c>
      <c r="P21" s="90">
        <f t="shared" si="7"/>
        <v>1494</v>
      </c>
      <c r="Q21" s="90">
        <f t="shared" si="8"/>
        <v>0</v>
      </c>
      <c r="R21" s="90">
        <f t="shared" si="9"/>
        <v>0</v>
      </c>
      <c r="S21" s="99"/>
      <c r="T21" s="100">
        <v>8</v>
      </c>
      <c r="U21" s="101">
        <v>62</v>
      </c>
      <c r="V21" s="101">
        <v>7</v>
      </c>
      <c r="W21" s="102">
        <v>66</v>
      </c>
      <c r="X21" s="100">
        <v>7</v>
      </c>
      <c r="Y21" s="101">
        <v>12</v>
      </c>
      <c r="Z21" s="101">
        <v>7</v>
      </c>
      <c r="AA21" s="102">
        <v>80</v>
      </c>
      <c r="AB21" s="100">
        <v>7</v>
      </c>
      <c r="AC21" s="101">
        <v>175</v>
      </c>
      <c r="AD21" s="101">
        <v>7</v>
      </c>
      <c r="AE21" s="102">
        <v>49</v>
      </c>
      <c r="AF21" s="100">
        <v>9</v>
      </c>
      <c r="AG21" s="101">
        <v>10</v>
      </c>
      <c r="AH21" s="101">
        <v>9</v>
      </c>
      <c r="AI21" s="102">
        <v>144</v>
      </c>
      <c r="AJ21" s="135"/>
      <c r="AK21" s="96"/>
      <c r="AL21" s="96"/>
      <c r="AM21" s="97"/>
    </row>
    <row r="22" spans="1:39" ht="15.75">
      <c r="A22" s="95" t="s">
        <v>49</v>
      </c>
      <c r="B22" s="96" t="s">
        <v>246</v>
      </c>
      <c r="C22" s="96" t="s">
        <v>247</v>
      </c>
      <c r="D22" s="96" t="s">
        <v>291</v>
      </c>
      <c r="E22" s="96"/>
      <c r="F22" s="97" t="s">
        <v>300</v>
      </c>
      <c r="G22" s="98">
        <f>COUNTIF(D$74:D92,D92)</f>
        <v>0</v>
      </c>
      <c r="H22" s="89">
        <f t="shared" si="0"/>
        <v>11307</v>
      </c>
      <c r="I22" s="90">
        <f t="shared" si="1"/>
        <v>1355</v>
      </c>
      <c r="J22" s="90">
        <f t="shared" si="10"/>
        <v>1113</v>
      </c>
      <c r="K22" s="90">
        <f t="shared" si="2"/>
        <v>1573</v>
      </c>
      <c r="L22" s="90">
        <f t="shared" si="3"/>
        <v>1733</v>
      </c>
      <c r="M22" s="90">
        <f t="shared" si="4"/>
        <v>1392</v>
      </c>
      <c r="N22" s="90">
        <f t="shared" si="5"/>
        <v>1419</v>
      </c>
      <c r="O22" s="90">
        <f t="shared" si="6"/>
        <v>1410</v>
      </c>
      <c r="P22" s="90">
        <f t="shared" si="7"/>
        <v>1312</v>
      </c>
      <c r="Q22" s="90">
        <f t="shared" si="8"/>
        <v>0</v>
      </c>
      <c r="R22" s="90">
        <f t="shared" si="9"/>
        <v>0</v>
      </c>
      <c r="S22" s="99"/>
      <c r="T22" s="100">
        <v>7</v>
      </c>
      <c r="U22" s="101">
        <v>109</v>
      </c>
      <c r="V22" s="101">
        <v>5</v>
      </c>
      <c r="W22" s="102">
        <v>158</v>
      </c>
      <c r="X22" s="100">
        <v>7</v>
      </c>
      <c r="Y22" s="101">
        <v>75</v>
      </c>
      <c r="Z22" s="101">
        <v>8</v>
      </c>
      <c r="AA22" s="102">
        <v>21</v>
      </c>
      <c r="AB22" s="100">
        <v>7</v>
      </c>
      <c r="AC22" s="101">
        <v>62</v>
      </c>
      <c r="AD22" s="101">
        <v>7</v>
      </c>
      <c r="AE22" s="102">
        <v>89</v>
      </c>
      <c r="AF22" s="100">
        <v>9</v>
      </c>
      <c r="AG22" s="101">
        <v>60</v>
      </c>
      <c r="AH22" s="101">
        <v>8</v>
      </c>
      <c r="AI22" s="102">
        <v>112</v>
      </c>
      <c r="AJ22" s="135"/>
      <c r="AK22" s="96"/>
      <c r="AL22" s="96"/>
      <c r="AM22" s="97"/>
    </row>
    <row r="23" spans="1:39" ht="15.75">
      <c r="A23" s="95" t="s">
        <v>50</v>
      </c>
      <c r="B23" s="96" t="s">
        <v>273</v>
      </c>
      <c r="C23" s="96" t="s">
        <v>250</v>
      </c>
      <c r="D23" s="96" t="s">
        <v>262</v>
      </c>
      <c r="E23" s="96"/>
      <c r="F23" s="97" t="s">
        <v>277</v>
      </c>
      <c r="G23" s="98">
        <f>COUNTIF(D$74:D92,D92)</f>
        <v>0</v>
      </c>
      <c r="H23" s="89">
        <f t="shared" si="0"/>
        <v>11018</v>
      </c>
      <c r="I23" s="90">
        <f t="shared" si="1"/>
        <v>1506</v>
      </c>
      <c r="J23" s="90">
        <f t="shared" si="10"/>
        <v>1477</v>
      </c>
      <c r="K23" s="90">
        <f t="shared" si="2"/>
        <v>1510</v>
      </c>
      <c r="L23" s="90">
        <f t="shared" si="3"/>
        <v>1457</v>
      </c>
      <c r="M23" s="90">
        <f t="shared" si="4"/>
        <v>1634</v>
      </c>
      <c r="N23" s="90">
        <f t="shared" si="5"/>
        <v>380</v>
      </c>
      <c r="O23" s="90">
        <f t="shared" si="6"/>
        <v>1486</v>
      </c>
      <c r="P23" s="90">
        <f t="shared" si="7"/>
        <v>1568</v>
      </c>
      <c r="Q23" s="90">
        <f t="shared" si="8"/>
        <v>0</v>
      </c>
      <c r="R23" s="90">
        <f t="shared" si="9"/>
        <v>0</v>
      </c>
      <c r="S23" s="99"/>
      <c r="T23" s="100">
        <v>8</v>
      </c>
      <c r="U23" s="101">
        <v>82</v>
      </c>
      <c r="V23" s="101">
        <v>7</v>
      </c>
      <c r="W23" s="102">
        <v>140</v>
      </c>
      <c r="X23" s="100">
        <v>7</v>
      </c>
      <c r="Y23" s="101">
        <v>12</v>
      </c>
      <c r="Z23" s="101">
        <v>6</v>
      </c>
      <c r="AA23" s="102">
        <v>173</v>
      </c>
      <c r="AB23" s="100">
        <v>8</v>
      </c>
      <c r="AC23" s="101">
        <v>114</v>
      </c>
      <c r="AD23" s="101">
        <v>2</v>
      </c>
      <c r="AE23" s="102">
        <v>0</v>
      </c>
      <c r="AF23" s="100">
        <v>9</v>
      </c>
      <c r="AG23" s="101">
        <v>136</v>
      </c>
      <c r="AH23" s="101">
        <v>10</v>
      </c>
      <c r="AI23" s="102">
        <v>68</v>
      </c>
      <c r="AJ23" s="135"/>
      <c r="AK23" s="96"/>
      <c r="AL23" s="96"/>
      <c r="AM23" s="97"/>
    </row>
    <row r="24" spans="1:39" ht="15.75">
      <c r="A24" s="95" t="s">
        <v>51</v>
      </c>
      <c r="B24" s="96" t="s">
        <v>260</v>
      </c>
      <c r="C24" s="96" t="s">
        <v>261</v>
      </c>
      <c r="D24" s="96" t="s">
        <v>262</v>
      </c>
      <c r="E24" s="96" t="s">
        <v>263</v>
      </c>
      <c r="F24" s="97" t="s">
        <v>259</v>
      </c>
      <c r="G24" s="98">
        <f>COUNTIF(D$74:D93,D93)</f>
        <v>0</v>
      </c>
      <c r="H24" s="89">
        <f t="shared" si="0"/>
        <v>10587</v>
      </c>
      <c r="I24" s="90">
        <f t="shared" si="1"/>
        <v>1810</v>
      </c>
      <c r="J24" s="90">
        <f t="shared" si="10"/>
        <v>1829</v>
      </c>
      <c r="K24" s="90">
        <f t="shared" si="2"/>
        <v>1762</v>
      </c>
      <c r="L24" s="90">
        <f t="shared" si="3"/>
        <v>1605</v>
      </c>
      <c r="M24" s="90">
        <f t="shared" si="4"/>
        <v>570</v>
      </c>
      <c r="N24" s="90">
        <f t="shared" si="5"/>
        <v>190</v>
      </c>
      <c r="O24" s="90">
        <f t="shared" si="6"/>
        <v>1356</v>
      </c>
      <c r="P24" s="90">
        <f t="shared" si="7"/>
        <v>1465</v>
      </c>
      <c r="Q24" s="90">
        <f t="shared" si="8"/>
        <v>0</v>
      </c>
      <c r="R24" s="90">
        <f t="shared" si="9"/>
        <v>0</v>
      </c>
      <c r="S24" s="99"/>
      <c r="T24" s="100">
        <v>10</v>
      </c>
      <c r="U24" s="101">
        <v>30</v>
      </c>
      <c r="V24" s="101">
        <v>9</v>
      </c>
      <c r="W24" s="102">
        <v>110</v>
      </c>
      <c r="X24" s="100">
        <v>8</v>
      </c>
      <c r="Y24" s="101">
        <v>50</v>
      </c>
      <c r="Z24" s="101">
        <v>7</v>
      </c>
      <c r="AA24" s="102">
        <v>107</v>
      </c>
      <c r="AB24" s="100">
        <v>3</v>
      </c>
      <c r="AC24" s="101"/>
      <c r="AD24" s="101">
        <v>1</v>
      </c>
      <c r="AE24" s="102"/>
      <c r="AF24" s="100">
        <v>9</v>
      </c>
      <c r="AG24" s="101">
        <v>6</v>
      </c>
      <c r="AH24" s="101">
        <v>9</v>
      </c>
      <c r="AI24" s="102">
        <v>115</v>
      </c>
      <c r="AJ24" s="135"/>
      <c r="AK24" s="96"/>
      <c r="AL24" s="96"/>
      <c r="AM24" s="97"/>
    </row>
    <row r="25" spans="1:39" ht="15.75">
      <c r="A25" s="95" t="s">
        <v>52</v>
      </c>
      <c r="B25" s="96" t="s">
        <v>246</v>
      </c>
      <c r="C25" s="96" t="s">
        <v>247</v>
      </c>
      <c r="D25" s="96" t="s">
        <v>285</v>
      </c>
      <c r="E25" s="96"/>
      <c r="F25" s="97" t="s">
        <v>248</v>
      </c>
      <c r="G25" s="98">
        <f>COUNTIF(D$74:D94,D94)</f>
        <v>0</v>
      </c>
      <c r="H25" s="89">
        <f t="shared" si="0"/>
        <v>10510</v>
      </c>
      <c r="I25" s="90">
        <f t="shared" si="1"/>
        <v>1509</v>
      </c>
      <c r="J25" s="90">
        <f t="shared" si="10"/>
        <v>1260</v>
      </c>
      <c r="K25" s="90">
        <f t="shared" si="2"/>
        <v>1352</v>
      </c>
      <c r="L25" s="90">
        <f t="shared" si="3"/>
        <v>1398</v>
      </c>
      <c r="M25" s="90">
        <f t="shared" si="4"/>
        <v>1220</v>
      </c>
      <c r="N25" s="90">
        <f t="shared" si="5"/>
        <v>1239</v>
      </c>
      <c r="O25" s="90">
        <f t="shared" si="6"/>
        <v>1173</v>
      </c>
      <c r="P25" s="90">
        <f t="shared" si="7"/>
        <v>1359</v>
      </c>
      <c r="Q25" s="90">
        <f t="shared" si="8"/>
        <v>0</v>
      </c>
      <c r="R25" s="90">
        <f t="shared" si="9"/>
        <v>0</v>
      </c>
      <c r="S25" s="99"/>
      <c r="T25" s="100">
        <v>8</v>
      </c>
      <c r="U25" s="101">
        <v>85</v>
      </c>
      <c r="V25" s="101">
        <v>6</v>
      </c>
      <c r="W25" s="102">
        <v>114</v>
      </c>
      <c r="X25" s="100">
        <v>6</v>
      </c>
      <c r="Y25" s="101">
        <v>68</v>
      </c>
      <c r="Z25" s="101">
        <v>6</v>
      </c>
      <c r="AA25" s="102">
        <v>114</v>
      </c>
      <c r="AB25" s="100">
        <v>6</v>
      </c>
      <c r="AC25" s="101">
        <v>80</v>
      </c>
      <c r="AD25" s="101">
        <v>6</v>
      </c>
      <c r="AE25" s="102">
        <v>99</v>
      </c>
      <c r="AF25" s="100">
        <v>7</v>
      </c>
      <c r="AG25" s="101">
        <v>123</v>
      </c>
      <c r="AH25" s="101">
        <v>9</v>
      </c>
      <c r="AI25" s="102">
        <v>9</v>
      </c>
      <c r="AJ25" s="135"/>
      <c r="AK25" s="96"/>
      <c r="AL25" s="96"/>
      <c r="AM25" s="97"/>
    </row>
    <row r="26" spans="1:39" ht="15.75">
      <c r="A26" s="95" t="s">
        <v>53</v>
      </c>
      <c r="B26" s="96" t="s">
        <v>290</v>
      </c>
      <c r="C26" s="96" t="s">
        <v>247</v>
      </c>
      <c r="D26" s="96" t="s">
        <v>291</v>
      </c>
      <c r="E26" s="96"/>
      <c r="F26" s="97" t="s">
        <v>292</v>
      </c>
      <c r="G26" s="98">
        <f>COUNTIF(D$74:D95,D95)</f>
        <v>0</v>
      </c>
      <c r="H26" s="89">
        <f t="shared" si="0"/>
        <v>10467</v>
      </c>
      <c r="I26" s="90">
        <f t="shared" si="1"/>
        <v>1552</v>
      </c>
      <c r="J26" s="90">
        <f t="shared" si="10"/>
        <v>794</v>
      </c>
      <c r="K26" s="90">
        <f t="shared" si="2"/>
        <v>1411</v>
      </c>
      <c r="L26" s="90">
        <f t="shared" si="3"/>
        <v>1502</v>
      </c>
      <c r="M26" s="90">
        <f t="shared" si="4"/>
        <v>1402</v>
      </c>
      <c r="N26" s="90">
        <f t="shared" si="5"/>
        <v>1268</v>
      </c>
      <c r="O26" s="90">
        <f t="shared" si="6"/>
        <v>1190</v>
      </c>
      <c r="P26" s="90">
        <f t="shared" si="7"/>
        <v>1348</v>
      </c>
      <c r="Q26" s="90">
        <f t="shared" si="8"/>
        <v>0</v>
      </c>
      <c r="R26" s="90">
        <f t="shared" si="9"/>
        <v>0</v>
      </c>
      <c r="S26" s="99"/>
      <c r="T26" s="100">
        <v>8</v>
      </c>
      <c r="U26" s="101">
        <v>128</v>
      </c>
      <c r="V26" s="101">
        <v>4</v>
      </c>
      <c r="W26" s="102">
        <v>30</v>
      </c>
      <c r="X26" s="100">
        <v>6</v>
      </c>
      <c r="Y26" s="101">
        <v>127</v>
      </c>
      <c r="Z26" s="101">
        <v>7</v>
      </c>
      <c r="AA26" s="102">
        <v>4</v>
      </c>
      <c r="AB26" s="100">
        <v>7</v>
      </c>
      <c r="AC26" s="101">
        <v>72</v>
      </c>
      <c r="AD26" s="101">
        <v>6</v>
      </c>
      <c r="AE26" s="102">
        <v>128</v>
      </c>
      <c r="AF26" s="100">
        <v>7</v>
      </c>
      <c r="AG26" s="101">
        <v>140</v>
      </c>
      <c r="AH26" s="101">
        <v>8</v>
      </c>
      <c r="AI26" s="102">
        <v>148</v>
      </c>
      <c r="AJ26" s="135"/>
      <c r="AK26" s="96"/>
      <c r="AL26" s="96"/>
      <c r="AM26" s="97"/>
    </row>
    <row r="27" spans="1:39" ht="15.75">
      <c r="A27" s="95" t="s">
        <v>54</v>
      </c>
      <c r="B27" s="103" t="s">
        <v>283</v>
      </c>
      <c r="C27" s="103" t="s">
        <v>284</v>
      </c>
      <c r="D27" s="103" t="s">
        <v>285</v>
      </c>
      <c r="E27" s="103"/>
      <c r="F27" s="104" t="s">
        <v>286</v>
      </c>
      <c r="G27" s="98">
        <f>COUNTIF(D$74:D96,D96)</f>
        <v>0</v>
      </c>
      <c r="H27" s="89">
        <f t="shared" si="0"/>
        <v>9931</v>
      </c>
      <c r="I27" s="90">
        <f t="shared" si="1"/>
        <v>1398</v>
      </c>
      <c r="J27" s="90">
        <f t="shared" si="10"/>
        <v>1339</v>
      </c>
      <c r="K27" s="90">
        <f t="shared" si="2"/>
        <v>1330</v>
      </c>
      <c r="L27" s="90">
        <f t="shared" si="3"/>
        <v>1295</v>
      </c>
      <c r="M27" s="90">
        <f t="shared" si="4"/>
        <v>924</v>
      </c>
      <c r="N27" s="90">
        <f t="shared" si="5"/>
        <v>1203</v>
      </c>
      <c r="O27" s="90">
        <f t="shared" si="6"/>
        <v>1184</v>
      </c>
      <c r="P27" s="90">
        <f t="shared" si="7"/>
        <v>1258</v>
      </c>
      <c r="Q27" s="90">
        <f t="shared" si="8"/>
        <v>0</v>
      </c>
      <c r="R27" s="90">
        <f t="shared" si="9"/>
        <v>0</v>
      </c>
      <c r="S27" s="99"/>
      <c r="T27" s="100">
        <v>7</v>
      </c>
      <c r="U27" s="101">
        <v>152</v>
      </c>
      <c r="V27" s="101">
        <v>7</v>
      </c>
      <c r="W27" s="102">
        <v>2</v>
      </c>
      <c r="X27" s="100">
        <v>6</v>
      </c>
      <c r="Y27" s="101">
        <v>46</v>
      </c>
      <c r="Z27" s="101">
        <v>6</v>
      </c>
      <c r="AA27" s="102">
        <v>11</v>
      </c>
      <c r="AB27" s="100">
        <v>4</v>
      </c>
      <c r="AC27" s="101">
        <v>164</v>
      </c>
      <c r="AD27" s="101">
        <v>6</v>
      </c>
      <c r="AE27" s="102">
        <v>63</v>
      </c>
      <c r="AF27" s="100">
        <v>7</v>
      </c>
      <c r="AG27" s="101">
        <v>134</v>
      </c>
      <c r="AH27" s="101">
        <v>8</v>
      </c>
      <c r="AI27" s="102">
        <v>58</v>
      </c>
      <c r="AJ27" s="135"/>
      <c r="AK27" s="96"/>
      <c r="AL27" s="96"/>
      <c r="AM27" s="97"/>
    </row>
    <row r="28" spans="1:39" ht="15.75">
      <c r="A28" s="95" t="s">
        <v>55</v>
      </c>
      <c r="B28" s="96" t="s">
        <v>268</v>
      </c>
      <c r="C28" s="96" t="s">
        <v>270</v>
      </c>
      <c r="D28" s="96" t="s">
        <v>258</v>
      </c>
      <c r="E28" s="96"/>
      <c r="F28" s="97" t="s">
        <v>269</v>
      </c>
      <c r="G28" s="98">
        <f>COUNTIF(D$74:D97,D97)</f>
        <v>0</v>
      </c>
      <c r="H28" s="89">
        <f t="shared" si="0"/>
        <v>9825</v>
      </c>
      <c r="I28" s="90">
        <f t="shared" si="1"/>
        <v>1357</v>
      </c>
      <c r="J28" s="90">
        <f t="shared" si="10"/>
        <v>1365</v>
      </c>
      <c r="K28" s="90">
        <f t="shared" si="2"/>
        <v>827</v>
      </c>
      <c r="L28" s="90">
        <f t="shared" si="3"/>
        <v>1379</v>
      </c>
      <c r="M28" s="90">
        <f t="shared" si="4"/>
        <v>1329</v>
      </c>
      <c r="N28" s="90">
        <f t="shared" si="5"/>
        <v>850</v>
      </c>
      <c r="O28" s="90">
        <f t="shared" si="6"/>
        <v>1303</v>
      </c>
      <c r="P28" s="90">
        <f t="shared" si="7"/>
        <v>1415</v>
      </c>
      <c r="Q28" s="90">
        <f t="shared" si="8"/>
        <v>0</v>
      </c>
      <c r="R28" s="90">
        <f t="shared" si="9"/>
        <v>0</v>
      </c>
      <c r="S28" s="99"/>
      <c r="T28" s="100">
        <v>7</v>
      </c>
      <c r="U28" s="101">
        <v>111</v>
      </c>
      <c r="V28" s="101">
        <v>7</v>
      </c>
      <c r="W28" s="102">
        <v>28</v>
      </c>
      <c r="X28" s="100">
        <v>3</v>
      </c>
      <c r="Y28" s="101">
        <v>185</v>
      </c>
      <c r="Z28" s="101">
        <v>6</v>
      </c>
      <c r="AA28" s="102">
        <v>95</v>
      </c>
      <c r="AB28" s="100">
        <v>6</v>
      </c>
      <c r="AC28" s="101">
        <v>189</v>
      </c>
      <c r="AD28" s="101">
        <v>4</v>
      </c>
      <c r="AE28" s="102">
        <v>90</v>
      </c>
      <c r="AF28" s="100">
        <v>8</v>
      </c>
      <c r="AG28" s="101">
        <v>103</v>
      </c>
      <c r="AH28" s="101">
        <v>9</v>
      </c>
      <c r="AI28" s="102">
        <v>65</v>
      </c>
      <c r="AJ28" s="135"/>
      <c r="AK28" s="96"/>
      <c r="AL28" s="96"/>
      <c r="AM28" s="97"/>
    </row>
    <row r="29" spans="1:39" ht="15.75">
      <c r="A29" s="95" t="s">
        <v>56</v>
      </c>
      <c r="B29" s="96" t="s">
        <v>274</v>
      </c>
      <c r="C29" s="96" t="s">
        <v>275</v>
      </c>
      <c r="D29" s="96" t="s">
        <v>276</v>
      </c>
      <c r="E29" s="96"/>
      <c r="F29" s="97" t="s">
        <v>278</v>
      </c>
      <c r="G29" s="98">
        <f>COUNTIF(D$74:D98,D98)</f>
        <v>0</v>
      </c>
      <c r="H29" s="89">
        <f t="shared" si="0"/>
        <v>9419</v>
      </c>
      <c r="I29" s="90">
        <f t="shared" si="1"/>
        <v>1155</v>
      </c>
      <c r="J29" s="90">
        <f t="shared" si="10"/>
        <v>1279</v>
      </c>
      <c r="K29" s="90">
        <f t="shared" si="2"/>
        <v>1249</v>
      </c>
      <c r="L29" s="90">
        <f t="shared" si="3"/>
        <v>1463</v>
      </c>
      <c r="M29" s="90">
        <f t="shared" si="4"/>
        <v>1396</v>
      </c>
      <c r="N29" s="90">
        <f t="shared" si="5"/>
        <v>1385</v>
      </c>
      <c r="O29" s="90">
        <f>SUM(AF29*$AF$1,AG29)</f>
        <v>129</v>
      </c>
      <c r="P29" s="90">
        <f t="shared" si="7"/>
        <v>1363</v>
      </c>
      <c r="Q29" s="90">
        <f t="shared" si="8"/>
        <v>0</v>
      </c>
      <c r="R29" s="90">
        <f t="shared" si="9"/>
        <v>0</v>
      </c>
      <c r="S29" s="99"/>
      <c r="T29" s="105">
        <v>6</v>
      </c>
      <c r="U29" s="106">
        <v>87</v>
      </c>
      <c r="V29" s="106">
        <v>6</v>
      </c>
      <c r="W29" s="107">
        <v>133</v>
      </c>
      <c r="X29" s="105">
        <v>5</v>
      </c>
      <c r="Y29" s="106">
        <v>179</v>
      </c>
      <c r="Z29" s="106">
        <v>6</v>
      </c>
      <c r="AA29" s="107">
        <v>179</v>
      </c>
      <c r="AB29" s="105">
        <v>7</v>
      </c>
      <c r="AC29" s="106">
        <v>66</v>
      </c>
      <c r="AD29" s="106">
        <v>7</v>
      </c>
      <c r="AE29" s="107">
        <v>55</v>
      </c>
      <c r="AF29" s="105">
        <v>8</v>
      </c>
      <c r="AG29" s="106">
        <v>129</v>
      </c>
      <c r="AH29" s="106">
        <v>9</v>
      </c>
      <c r="AI29" s="107">
        <v>13</v>
      </c>
      <c r="AJ29" s="135"/>
      <c r="AK29" s="96"/>
      <c r="AL29" s="96"/>
      <c r="AM29" s="97"/>
    </row>
    <row r="30" spans="1:39" ht="15.75">
      <c r="A30" s="95" t="s">
        <v>57</v>
      </c>
      <c r="B30" s="96" t="s">
        <v>287</v>
      </c>
      <c r="C30" s="96" t="s">
        <v>265</v>
      </c>
      <c r="D30" s="96" t="s">
        <v>285</v>
      </c>
      <c r="E30" s="96"/>
      <c r="F30" s="97" t="s">
        <v>288</v>
      </c>
      <c r="G30" s="98">
        <f>COUNTIF(D$74:D99,D99)</f>
        <v>0</v>
      </c>
      <c r="H30" s="89">
        <f t="shared" si="0"/>
        <v>9207</v>
      </c>
      <c r="I30" s="90">
        <f t="shared" si="1"/>
        <v>1206</v>
      </c>
      <c r="J30" s="90">
        <f t="shared" si="10"/>
        <v>1228</v>
      </c>
      <c r="K30" s="90">
        <f t="shared" si="2"/>
        <v>1275</v>
      </c>
      <c r="L30" s="90">
        <f t="shared" si="3"/>
        <v>1330</v>
      </c>
      <c r="M30" s="90">
        <f t="shared" si="4"/>
        <v>941</v>
      </c>
      <c r="N30" s="90">
        <f t="shared" si="5"/>
        <v>927</v>
      </c>
      <c r="O30" s="90">
        <f>SUM(AF30*$AH$1,AG30)</f>
        <v>1019</v>
      </c>
      <c r="P30" s="90">
        <f t="shared" si="7"/>
        <v>1281</v>
      </c>
      <c r="Q30" s="90">
        <f t="shared" si="8"/>
        <v>0</v>
      </c>
      <c r="R30" s="90">
        <f t="shared" si="9"/>
        <v>0</v>
      </c>
      <c r="S30" s="99"/>
      <c r="T30" s="100">
        <v>6</v>
      </c>
      <c r="U30" s="101">
        <v>138</v>
      </c>
      <c r="V30" s="101">
        <v>6</v>
      </c>
      <c r="W30" s="102">
        <v>82</v>
      </c>
      <c r="X30" s="100">
        <v>5</v>
      </c>
      <c r="Y30" s="101">
        <v>205</v>
      </c>
      <c r="Z30" s="101">
        <v>6</v>
      </c>
      <c r="AA30" s="102">
        <v>46</v>
      </c>
      <c r="AB30" s="100">
        <v>4</v>
      </c>
      <c r="AC30" s="101">
        <v>181</v>
      </c>
      <c r="AD30" s="101">
        <v>4</v>
      </c>
      <c r="AE30" s="102">
        <v>167</v>
      </c>
      <c r="AF30" s="100">
        <v>6</v>
      </c>
      <c r="AG30" s="101">
        <v>119</v>
      </c>
      <c r="AH30" s="101">
        <v>8</v>
      </c>
      <c r="AI30" s="102">
        <v>81</v>
      </c>
      <c r="AJ30" s="135"/>
      <c r="AK30" s="96"/>
      <c r="AL30" s="96"/>
      <c r="AM30" s="97"/>
    </row>
    <row r="31" spans="1:39" ht="15.75">
      <c r="A31" s="95" t="s">
        <v>58</v>
      </c>
      <c r="B31" s="96"/>
      <c r="C31" s="96"/>
      <c r="D31" s="96"/>
      <c r="E31" s="96"/>
      <c r="F31" s="97"/>
      <c r="G31" s="98">
        <f>COUNTIF(D$74:D100,D100)</f>
        <v>0</v>
      </c>
      <c r="H31" s="89">
        <f aca="true" t="shared" si="11" ref="H31:H84">SUM(I31:R31)-S31</f>
        <v>0</v>
      </c>
      <c r="I31" s="90">
        <f aca="true" t="shared" si="12" ref="I31:I68">SUM(T31*$T$1,U31)</f>
        <v>0</v>
      </c>
      <c r="J31" s="90">
        <f>SUM(V31*$V$1,W31)</f>
        <v>0</v>
      </c>
      <c r="K31" s="90">
        <f aca="true" t="shared" si="13" ref="K31:K68">SUM(X31*$Z$1,Y31)</f>
        <v>0</v>
      </c>
      <c r="L31" s="90">
        <f aca="true" t="shared" si="14" ref="L31:L68">SUM(Z31*$Z$1,AA31)</f>
        <v>0</v>
      </c>
      <c r="M31" s="90">
        <f aca="true" t="shared" si="15" ref="M31:M68">SUM(AB31*$AD$1,AC31)</f>
        <v>0</v>
      </c>
      <c r="N31" s="90">
        <f aca="true" t="shared" si="16" ref="N31:N68">SUM(AD31*$AD$1,AE31)</f>
        <v>0</v>
      </c>
      <c r="O31" s="90">
        <f aca="true" t="shared" si="17" ref="O31:O84">SUM(AF31*$AH$1,AG31)</f>
        <v>0</v>
      </c>
      <c r="P31" s="90">
        <f aca="true" t="shared" si="18" ref="P31:P68">SUM(AH31*$AH$1,AI31)</f>
        <v>0</v>
      </c>
      <c r="Q31" s="90">
        <f aca="true" t="shared" si="19" ref="Q31:Q68">SUM(AJ31*$AL$1,AK31)</f>
        <v>0</v>
      </c>
      <c r="R31" s="90">
        <f aca="true" t="shared" si="20" ref="R31:R68">SUM(AL31*$AL$1,AM31)</f>
        <v>0</v>
      </c>
      <c r="S31" s="99"/>
      <c r="T31" s="100"/>
      <c r="U31" s="101"/>
      <c r="V31" s="101"/>
      <c r="W31" s="102"/>
      <c r="X31" s="100"/>
      <c r="Y31" s="101"/>
      <c r="Z31" s="101"/>
      <c r="AA31" s="102"/>
      <c r="AB31" s="100"/>
      <c r="AC31" s="101"/>
      <c r="AD31" s="101"/>
      <c r="AE31" s="102"/>
      <c r="AF31" s="100"/>
      <c r="AG31" s="101"/>
      <c r="AH31" s="101"/>
      <c r="AI31" s="102"/>
      <c r="AJ31" s="135"/>
      <c r="AK31" s="96"/>
      <c r="AL31" s="96"/>
      <c r="AM31" s="97"/>
    </row>
    <row r="32" spans="1:39" ht="15.75">
      <c r="A32" s="95" t="s">
        <v>59</v>
      </c>
      <c r="B32" s="96"/>
      <c r="C32" s="96"/>
      <c r="D32" s="96"/>
      <c r="E32" s="96"/>
      <c r="F32" s="97"/>
      <c r="G32" s="98">
        <f>COUNTIF(D$74:D101,D101)</f>
        <v>0</v>
      </c>
      <c r="H32" s="89">
        <f t="shared" si="11"/>
        <v>0</v>
      </c>
      <c r="I32" s="90">
        <f t="shared" si="12"/>
        <v>0</v>
      </c>
      <c r="J32" s="90">
        <f>SUM(V32*$V$1,W32)</f>
        <v>0</v>
      </c>
      <c r="K32" s="90">
        <f t="shared" si="13"/>
        <v>0</v>
      </c>
      <c r="L32" s="90">
        <f t="shared" si="14"/>
        <v>0</v>
      </c>
      <c r="M32" s="90">
        <f t="shared" si="15"/>
        <v>0</v>
      </c>
      <c r="N32" s="90">
        <f t="shared" si="16"/>
        <v>0</v>
      </c>
      <c r="O32" s="90">
        <f t="shared" si="17"/>
        <v>0</v>
      </c>
      <c r="P32" s="90">
        <f t="shared" si="18"/>
        <v>0</v>
      </c>
      <c r="Q32" s="90">
        <f t="shared" si="19"/>
        <v>0</v>
      </c>
      <c r="R32" s="90">
        <f t="shared" si="20"/>
        <v>0</v>
      </c>
      <c r="S32" s="99"/>
      <c r="T32" s="100"/>
      <c r="U32" s="101"/>
      <c r="V32" s="101"/>
      <c r="W32" s="102"/>
      <c r="X32" s="100"/>
      <c r="Y32" s="101"/>
      <c r="Z32" s="101"/>
      <c r="AA32" s="102"/>
      <c r="AB32" s="100"/>
      <c r="AC32" s="101"/>
      <c r="AD32" s="101"/>
      <c r="AE32" s="102"/>
      <c r="AF32" s="100"/>
      <c r="AG32" s="101"/>
      <c r="AH32" s="101"/>
      <c r="AI32" s="102"/>
      <c r="AJ32" s="135"/>
      <c r="AK32" s="96"/>
      <c r="AL32" s="96"/>
      <c r="AM32" s="97"/>
    </row>
    <row r="33" spans="1:39" ht="15.75">
      <c r="A33" s="95" t="s">
        <v>60</v>
      </c>
      <c r="B33" s="96"/>
      <c r="C33" s="96"/>
      <c r="D33" s="96"/>
      <c r="E33" s="96"/>
      <c r="F33" s="97"/>
      <c r="G33" s="98">
        <f>COUNTIF(D$74:D102,D102)</f>
        <v>0</v>
      </c>
      <c r="H33" s="89">
        <f t="shared" si="11"/>
        <v>0</v>
      </c>
      <c r="I33" s="90">
        <f t="shared" si="12"/>
        <v>0</v>
      </c>
      <c r="J33" s="90">
        <f>SUM(V33*$V$1,W33)</f>
        <v>0</v>
      </c>
      <c r="K33" s="90">
        <f t="shared" si="13"/>
        <v>0</v>
      </c>
      <c r="L33" s="90">
        <f t="shared" si="14"/>
        <v>0</v>
      </c>
      <c r="M33" s="90">
        <f t="shared" si="15"/>
        <v>0</v>
      </c>
      <c r="N33" s="90">
        <f t="shared" si="16"/>
        <v>0</v>
      </c>
      <c r="O33" s="90">
        <f t="shared" si="17"/>
        <v>0</v>
      </c>
      <c r="P33" s="90">
        <f t="shared" si="18"/>
        <v>0</v>
      </c>
      <c r="Q33" s="90">
        <f t="shared" si="19"/>
        <v>0</v>
      </c>
      <c r="R33" s="90">
        <f t="shared" si="20"/>
        <v>0</v>
      </c>
      <c r="S33" s="99"/>
      <c r="T33" s="100"/>
      <c r="U33" s="101"/>
      <c r="V33" s="101"/>
      <c r="W33" s="102"/>
      <c r="X33" s="100"/>
      <c r="Y33" s="101"/>
      <c r="Z33" s="101"/>
      <c r="AA33" s="102"/>
      <c r="AB33" s="100"/>
      <c r="AC33" s="101"/>
      <c r="AD33" s="101"/>
      <c r="AE33" s="102"/>
      <c r="AF33" s="100"/>
      <c r="AG33" s="101"/>
      <c r="AH33" s="101"/>
      <c r="AI33" s="102"/>
      <c r="AJ33" s="135"/>
      <c r="AK33" s="96"/>
      <c r="AL33" s="96"/>
      <c r="AM33" s="97"/>
    </row>
    <row r="34" spans="1:39" ht="15.75">
      <c r="A34" s="95" t="s">
        <v>61</v>
      </c>
      <c r="B34" s="103"/>
      <c r="C34" s="103"/>
      <c r="D34" s="103"/>
      <c r="E34" s="103"/>
      <c r="F34" s="104"/>
      <c r="G34" s="98">
        <f>COUNTIF(D$74:D102,#REF!)</f>
        <v>0</v>
      </c>
      <c r="H34" s="89">
        <f t="shared" si="11"/>
        <v>0</v>
      </c>
      <c r="I34" s="90">
        <f t="shared" si="12"/>
        <v>0</v>
      </c>
      <c r="J34" s="90">
        <f aca="true" t="shared" si="21" ref="J34:J69">SUM(V34*$T$1,W34)</f>
        <v>0</v>
      </c>
      <c r="K34" s="90">
        <f t="shared" si="13"/>
        <v>0</v>
      </c>
      <c r="L34" s="90">
        <f t="shared" si="14"/>
        <v>0</v>
      </c>
      <c r="M34" s="90">
        <f t="shared" si="15"/>
        <v>0</v>
      </c>
      <c r="N34" s="90">
        <f t="shared" si="16"/>
        <v>0</v>
      </c>
      <c r="O34" s="90">
        <f t="shared" si="17"/>
        <v>0</v>
      </c>
      <c r="P34" s="90">
        <f t="shared" si="18"/>
        <v>0</v>
      </c>
      <c r="Q34" s="90">
        <f t="shared" si="19"/>
        <v>0</v>
      </c>
      <c r="R34" s="90">
        <f t="shared" si="20"/>
        <v>0</v>
      </c>
      <c r="S34" s="99"/>
      <c r="T34" s="100"/>
      <c r="U34" s="101"/>
      <c r="V34" s="101"/>
      <c r="W34" s="102"/>
      <c r="X34" s="100"/>
      <c r="Y34" s="101"/>
      <c r="Z34" s="101"/>
      <c r="AA34" s="102"/>
      <c r="AB34" s="100"/>
      <c r="AC34" s="101"/>
      <c r="AD34" s="101"/>
      <c r="AE34" s="102"/>
      <c r="AF34" s="100"/>
      <c r="AG34" s="101"/>
      <c r="AH34" s="101"/>
      <c r="AI34" s="102"/>
      <c r="AJ34" s="135"/>
      <c r="AK34" s="96"/>
      <c r="AL34" s="96"/>
      <c r="AM34" s="97"/>
    </row>
    <row r="35" spans="1:39" ht="15.75">
      <c r="A35" s="95" t="s">
        <v>62</v>
      </c>
      <c r="B35" s="96"/>
      <c r="C35" s="96"/>
      <c r="D35" s="96"/>
      <c r="E35" s="96"/>
      <c r="F35" s="97"/>
      <c r="G35" s="98">
        <f>COUNTIF(D$74:D103,D103)</f>
        <v>0</v>
      </c>
      <c r="H35" s="89">
        <f t="shared" si="11"/>
        <v>0</v>
      </c>
      <c r="I35" s="90">
        <f t="shared" si="12"/>
        <v>0</v>
      </c>
      <c r="J35" s="90">
        <f t="shared" si="21"/>
        <v>0</v>
      </c>
      <c r="K35" s="90">
        <f t="shared" si="13"/>
        <v>0</v>
      </c>
      <c r="L35" s="90">
        <f t="shared" si="14"/>
        <v>0</v>
      </c>
      <c r="M35" s="90">
        <f t="shared" si="15"/>
        <v>0</v>
      </c>
      <c r="N35" s="90">
        <f t="shared" si="16"/>
        <v>0</v>
      </c>
      <c r="O35" s="90">
        <f t="shared" si="17"/>
        <v>0</v>
      </c>
      <c r="P35" s="90">
        <f t="shared" si="18"/>
        <v>0</v>
      </c>
      <c r="Q35" s="90">
        <f t="shared" si="19"/>
        <v>0</v>
      </c>
      <c r="R35" s="90">
        <f t="shared" si="20"/>
        <v>0</v>
      </c>
      <c r="S35" s="99"/>
      <c r="T35" s="100"/>
      <c r="U35" s="101"/>
      <c r="V35" s="101"/>
      <c r="W35" s="102"/>
      <c r="X35" s="100"/>
      <c r="Y35" s="101"/>
      <c r="Z35" s="101"/>
      <c r="AA35" s="102"/>
      <c r="AB35" s="100"/>
      <c r="AC35" s="101"/>
      <c r="AD35" s="101"/>
      <c r="AE35" s="102"/>
      <c r="AF35" s="100"/>
      <c r="AG35" s="101"/>
      <c r="AH35" s="101"/>
      <c r="AI35" s="102"/>
      <c r="AJ35" s="135"/>
      <c r="AK35" s="96"/>
      <c r="AL35" s="96"/>
      <c r="AM35" s="97"/>
    </row>
    <row r="36" spans="1:39" ht="15.75">
      <c r="A36" s="95" t="s">
        <v>63</v>
      </c>
      <c r="B36" s="96"/>
      <c r="C36" s="96"/>
      <c r="D36" s="96"/>
      <c r="E36" s="96"/>
      <c r="F36" s="97"/>
      <c r="G36" s="98">
        <f>COUNTIF(D$74:D104,D104)</f>
        <v>0</v>
      </c>
      <c r="H36" s="89">
        <f t="shared" si="11"/>
        <v>0</v>
      </c>
      <c r="I36" s="90">
        <f t="shared" si="12"/>
        <v>0</v>
      </c>
      <c r="J36" s="90">
        <f t="shared" si="21"/>
        <v>0</v>
      </c>
      <c r="K36" s="90">
        <f t="shared" si="13"/>
        <v>0</v>
      </c>
      <c r="L36" s="90">
        <f t="shared" si="14"/>
        <v>0</v>
      </c>
      <c r="M36" s="90">
        <f t="shared" si="15"/>
        <v>0</v>
      </c>
      <c r="N36" s="90">
        <f t="shared" si="16"/>
        <v>0</v>
      </c>
      <c r="O36" s="90">
        <f t="shared" si="17"/>
        <v>0</v>
      </c>
      <c r="P36" s="90">
        <f t="shared" si="18"/>
        <v>0</v>
      </c>
      <c r="Q36" s="90">
        <f t="shared" si="19"/>
        <v>0</v>
      </c>
      <c r="R36" s="90">
        <f t="shared" si="20"/>
        <v>0</v>
      </c>
      <c r="S36" s="99"/>
      <c r="T36" s="100"/>
      <c r="U36" s="101"/>
      <c r="V36" s="101"/>
      <c r="W36" s="102"/>
      <c r="X36" s="100"/>
      <c r="Y36" s="101"/>
      <c r="Z36" s="101"/>
      <c r="AA36" s="102"/>
      <c r="AB36" s="100"/>
      <c r="AC36" s="101"/>
      <c r="AD36" s="101"/>
      <c r="AE36" s="102"/>
      <c r="AF36" s="100"/>
      <c r="AG36" s="101"/>
      <c r="AH36" s="101"/>
      <c r="AI36" s="102"/>
      <c r="AJ36" s="135"/>
      <c r="AK36" s="96"/>
      <c r="AL36" s="96"/>
      <c r="AM36" s="97"/>
    </row>
    <row r="37" spans="1:39" ht="15.75">
      <c r="A37" s="95" t="s">
        <v>64</v>
      </c>
      <c r="B37" s="96"/>
      <c r="C37" s="96"/>
      <c r="D37" s="96"/>
      <c r="E37" s="96"/>
      <c r="F37" s="97"/>
      <c r="G37" s="98">
        <f>COUNTIF(D$74:D105,D105)</f>
        <v>0</v>
      </c>
      <c r="H37" s="89">
        <f t="shared" si="11"/>
        <v>0</v>
      </c>
      <c r="I37" s="90">
        <f t="shared" si="12"/>
        <v>0</v>
      </c>
      <c r="J37" s="90">
        <f t="shared" si="21"/>
        <v>0</v>
      </c>
      <c r="K37" s="90">
        <f t="shared" si="13"/>
        <v>0</v>
      </c>
      <c r="L37" s="90">
        <f t="shared" si="14"/>
        <v>0</v>
      </c>
      <c r="M37" s="90">
        <f t="shared" si="15"/>
        <v>0</v>
      </c>
      <c r="N37" s="90">
        <f t="shared" si="16"/>
        <v>0</v>
      </c>
      <c r="O37" s="90">
        <f t="shared" si="17"/>
        <v>0</v>
      </c>
      <c r="P37" s="90">
        <f t="shared" si="18"/>
        <v>0</v>
      </c>
      <c r="Q37" s="90">
        <f t="shared" si="19"/>
        <v>0</v>
      </c>
      <c r="R37" s="90">
        <f t="shared" si="20"/>
        <v>0</v>
      </c>
      <c r="S37" s="99"/>
      <c r="T37" s="100"/>
      <c r="U37" s="101"/>
      <c r="V37" s="101"/>
      <c r="W37" s="102"/>
      <c r="X37" s="100"/>
      <c r="Y37" s="101"/>
      <c r="Z37" s="101"/>
      <c r="AA37" s="102"/>
      <c r="AB37" s="100"/>
      <c r="AC37" s="101"/>
      <c r="AD37" s="101"/>
      <c r="AE37" s="102"/>
      <c r="AF37" s="100"/>
      <c r="AG37" s="101"/>
      <c r="AH37" s="101"/>
      <c r="AI37" s="102"/>
      <c r="AJ37" s="135"/>
      <c r="AK37" s="96"/>
      <c r="AL37" s="96"/>
      <c r="AM37" s="97"/>
    </row>
    <row r="38" spans="1:39" ht="15.75">
      <c r="A38" s="95" t="s">
        <v>65</v>
      </c>
      <c r="B38" s="96"/>
      <c r="C38" s="96"/>
      <c r="D38" s="96"/>
      <c r="E38" s="96"/>
      <c r="F38" s="97"/>
      <c r="G38" s="98">
        <f>COUNTIF(D$74:D106,D106)</f>
        <v>0</v>
      </c>
      <c r="H38" s="89">
        <f t="shared" si="11"/>
        <v>0</v>
      </c>
      <c r="I38" s="90">
        <f t="shared" si="12"/>
        <v>0</v>
      </c>
      <c r="J38" s="90">
        <f t="shared" si="21"/>
        <v>0</v>
      </c>
      <c r="K38" s="90">
        <f t="shared" si="13"/>
        <v>0</v>
      </c>
      <c r="L38" s="90">
        <f t="shared" si="14"/>
        <v>0</v>
      </c>
      <c r="M38" s="90">
        <f t="shared" si="15"/>
        <v>0</v>
      </c>
      <c r="N38" s="90">
        <f t="shared" si="16"/>
        <v>0</v>
      </c>
      <c r="O38" s="90">
        <f t="shared" si="17"/>
        <v>0</v>
      </c>
      <c r="P38" s="90">
        <f t="shared" si="18"/>
        <v>0</v>
      </c>
      <c r="Q38" s="90">
        <f t="shared" si="19"/>
        <v>0</v>
      </c>
      <c r="R38" s="90">
        <f t="shared" si="20"/>
        <v>0</v>
      </c>
      <c r="S38" s="99"/>
      <c r="T38" s="100"/>
      <c r="U38" s="101"/>
      <c r="V38" s="101"/>
      <c r="W38" s="102"/>
      <c r="X38" s="100"/>
      <c r="Y38" s="101"/>
      <c r="Z38" s="101"/>
      <c r="AA38" s="102"/>
      <c r="AB38" s="100"/>
      <c r="AC38" s="101"/>
      <c r="AD38" s="101"/>
      <c r="AE38" s="102"/>
      <c r="AF38" s="100"/>
      <c r="AG38" s="101"/>
      <c r="AH38" s="101"/>
      <c r="AI38" s="102"/>
      <c r="AJ38" s="135"/>
      <c r="AK38" s="96"/>
      <c r="AL38" s="96"/>
      <c r="AM38" s="97"/>
    </row>
    <row r="39" spans="1:39" ht="15.75">
      <c r="A39" s="95" t="s">
        <v>66</v>
      </c>
      <c r="B39" s="96"/>
      <c r="C39" s="96"/>
      <c r="D39" s="96"/>
      <c r="E39" s="96"/>
      <c r="F39" s="97"/>
      <c r="G39" s="98">
        <f>COUNTIF(D$74:D107,D107)</f>
        <v>0</v>
      </c>
      <c r="H39" s="89">
        <f t="shared" si="11"/>
        <v>0</v>
      </c>
      <c r="I39" s="90">
        <f t="shared" si="12"/>
        <v>0</v>
      </c>
      <c r="J39" s="90">
        <f t="shared" si="21"/>
        <v>0</v>
      </c>
      <c r="K39" s="90">
        <f t="shared" si="13"/>
        <v>0</v>
      </c>
      <c r="L39" s="90">
        <f t="shared" si="14"/>
        <v>0</v>
      </c>
      <c r="M39" s="90">
        <f t="shared" si="15"/>
        <v>0</v>
      </c>
      <c r="N39" s="90">
        <f t="shared" si="16"/>
        <v>0</v>
      </c>
      <c r="O39" s="90">
        <f t="shared" si="17"/>
        <v>0</v>
      </c>
      <c r="P39" s="90">
        <f t="shared" si="18"/>
        <v>0</v>
      </c>
      <c r="Q39" s="90">
        <f t="shared" si="19"/>
        <v>0</v>
      </c>
      <c r="R39" s="90">
        <f t="shared" si="20"/>
        <v>0</v>
      </c>
      <c r="S39" s="99"/>
      <c r="T39" s="100"/>
      <c r="U39" s="101"/>
      <c r="V39" s="101"/>
      <c r="W39" s="102"/>
      <c r="X39" s="100"/>
      <c r="Y39" s="101"/>
      <c r="Z39" s="101"/>
      <c r="AA39" s="102"/>
      <c r="AB39" s="100"/>
      <c r="AC39" s="101"/>
      <c r="AD39" s="101"/>
      <c r="AE39" s="102"/>
      <c r="AF39" s="100"/>
      <c r="AG39" s="101"/>
      <c r="AH39" s="101"/>
      <c r="AI39" s="102"/>
      <c r="AJ39" s="135"/>
      <c r="AK39" s="96"/>
      <c r="AL39" s="96"/>
      <c r="AM39" s="97"/>
    </row>
    <row r="40" spans="1:39" ht="15.75">
      <c r="A40" s="95" t="s">
        <v>67</v>
      </c>
      <c r="B40" s="96"/>
      <c r="C40" s="96"/>
      <c r="D40" s="96"/>
      <c r="E40" s="96"/>
      <c r="F40" s="97"/>
      <c r="G40" s="98">
        <f>COUNTIF(D$74:D108,D108)</f>
        <v>0</v>
      </c>
      <c r="H40" s="89">
        <f t="shared" si="11"/>
        <v>0</v>
      </c>
      <c r="I40" s="90">
        <f t="shared" si="12"/>
        <v>0</v>
      </c>
      <c r="J40" s="90">
        <f t="shared" si="21"/>
        <v>0</v>
      </c>
      <c r="K40" s="90">
        <f t="shared" si="13"/>
        <v>0</v>
      </c>
      <c r="L40" s="90">
        <f t="shared" si="14"/>
        <v>0</v>
      </c>
      <c r="M40" s="90">
        <f t="shared" si="15"/>
        <v>0</v>
      </c>
      <c r="N40" s="90">
        <f t="shared" si="16"/>
        <v>0</v>
      </c>
      <c r="O40" s="90">
        <f t="shared" si="17"/>
        <v>0</v>
      </c>
      <c r="P40" s="90">
        <f t="shared" si="18"/>
        <v>0</v>
      </c>
      <c r="Q40" s="90">
        <f t="shared" si="19"/>
        <v>0</v>
      </c>
      <c r="R40" s="90">
        <f t="shared" si="20"/>
        <v>0</v>
      </c>
      <c r="S40" s="99"/>
      <c r="T40" s="100"/>
      <c r="U40" s="101"/>
      <c r="V40" s="101"/>
      <c r="W40" s="102"/>
      <c r="X40" s="100"/>
      <c r="Y40" s="101"/>
      <c r="Z40" s="101"/>
      <c r="AA40" s="102"/>
      <c r="AB40" s="100"/>
      <c r="AC40" s="101"/>
      <c r="AD40" s="101"/>
      <c r="AE40" s="102"/>
      <c r="AF40" s="100"/>
      <c r="AG40" s="101"/>
      <c r="AH40" s="101"/>
      <c r="AI40" s="102"/>
      <c r="AJ40" s="135"/>
      <c r="AK40" s="96"/>
      <c r="AL40" s="96"/>
      <c r="AM40" s="97"/>
    </row>
    <row r="41" spans="1:39" ht="15.75">
      <c r="A41" s="95" t="s">
        <v>68</v>
      </c>
      <c r="B41" s="96"/>
      <c r="C41" s="96"/>
      <c r="D41" s="96"/>
      <c r="E41" s="96"/>
      <c r="F41" s="97"/>
      <c r="G41" s="98">
        <f>COUNTIF(D$74:D109,D109)</f>
        <v>0</v>
      </c>
      <c r="H41" s="89">
        <f t="shared" si="11"/>
        <v>0</v>
      </c>
      <c r="I41" s="90">
        <f t="shared" si="12"/>
        <v>0</v>
      </c>
      <c r="J41" s="90">
        <f t="shared" si="21"/>
        <v>0</v>
      </c>
      <c r="K41" s="90">
        <f t="shared" si="13"/>
        <v>0</v>
      </c>
      <c r="L41" s="90">
        <f t="shared" si="14"/>
        <v>0</v>
      </c>
      <c r="M41" s="90">
        <f t="shared" si="15"/>
        <v>0</v>
      </c>
      <c r="N41" s="90">
        <f t="shared" si="16"/>
        <v>0</v>
      </c>
      <c r="O41" s="90">
        <f t="shared" si="17"/>
        <v>0</v>
      </c>
      <c r="P41" s="90">
        <f t="shared" si="18"/>
        <v>0</v>
      </c>
      <c r="Q41" s="90">
        <f t="shared" si="19"/>
        <v>0</v>
      </c>
      <c r="R41" s="90">
        <f t="shared" si="20"/>
        <v>0</v>
      </c>
      <c r="S41" s="99"/>
      <c r="T41" s="100"/>
      <c r="U41" s="101"/>
      <c r="V41" s="101"/>
      <c r="W41" s="102"/>
      <c r="X41" s="100"/>
      <c r="Y41" s="101"/>
      <c r="Z41" s="101"/>
      <c r="AA41" s="102"/>
      <c r="AB41" s="100"/>
      <c r="AC41" s="101"/>
      <c r="AD41" s="101"/>
      <c r="AE41" s="102"/>
      <c r="AF41" s="100"/>
      <c r="AG41" s="101"/>
      <c r="AH41" s="101"/>
      <c r="AI41" s="102"/>
      <c r="AJ41" s="135"/>
      <c r="AK41" s="96"/>
      <c r="AL41" s="96"/>
      <c r="AM41" s="97"/>
    </row>
    <row r="42" spans="1:39" ht="15.75">
      <c r="A42" s="95" t="s">
        <v>69</v>
      </c>
      <c r="B42" s="103"/>
      <c r="C42" s="103"/>
      <c r="D42" s="103"/>
      <c r="E42" s="103"/>
      <c r="F42" s="104"/>
      <c r="G42" s="98">
        <f>COUNTIF(D$74:D110,D110)</f>
        <v>0</v>
      </c>
      <c r="H42" s="89">
        <f t="shared" si="11"/>
        <v>0</v>
      </c>
      <c r="I42" s="90">
        <f t="shared" si="12"/>
        <v>0</v>
      </c>
      <c r="J42" s="90">
        <f t="shared" si="21"/>
        <v>0</v>
      </c>
      <c r="K42" s="90">
        <f t="shared" si="13"/>
        <v>0</v>
      </c>
      <c r="L42" s="90">
        <f t="shared" si="14"/>
        <v>0</v>
      </c>
      <c r="M42" s="90">
        <f t="shared" si="15"/>
        <v>0</v>
      </c>
      <c r="N42" s="90">
        <f t="shared" si="16"/>
        <v>0</v>
      </c>
      <c r="O42" s="90">
        <f t="shared" si="17"/>
        <v>0</v>
      </c>
      <c r="P42" s="90">
        <f t="shared" si="18"/>
        <v>0</v>
      </c>
      <c r="Q42" s="90">
        <f t="shared" si="19"/>
        <v>0</v>
      </c>
      <c r="R42" s="90">
        <f t="shared" si="20"/>
        <v>0</v>
      </c>
      <c r="S42" s="99"/>
      <c r="T42" s="100"/>
      <c r="U42" s="101"/>
      <c r="V42" s="101"/>
      <c r="W42" s="102"/>
      <c r="X42" s="100"/>
      <c r="Y42" s="101"/>
      <c r="Z42" s="101"/>
      <c r="AA42" s="102"/>
      <c r="AB42" s="100"/>
      <c r="AC42" s="101"/>
      <c r="AD42" s="101"/>
      <c r="AE42" s="102"/>
      <c r="AF42" s="100"/>
      <c r="AG42" s="101"/>
      <c r="AH42" s="101"/>
      <c r="AI42" s="102"/>
      <c r="AJ42" s="135"/>
      <c r="AK42" s="96"/>
      <c r="AL42" s="96"/>
      <c r="AM42" s="97"/>
    </row>
    <row r="43" spans="1:39" ht="15.75">
      <c r="A43" s="95" t="s">
        <v>70</v>
      </c>
      <c r="B43" s="96"/>
      <c r="C43" s="96"/>
      <c r="D43" s="96"/>
      <c r="E43" s="96"/>
      <c r="F43" s="97"/>
      <c r="G43" s="98">
        <f>COUNTIF(D$74:D111,D111)</f>
        <v>0</v>
      </c>
      <c r="H43" s="89">
        <f t="shared" si="11"/>
        <v>0</v>
      </c>
      <c r="I43" s="90">
        <f t="shared" si="12"/>
        <v>0</v>
      </c>
      <c r="J43" s="90">
        <f t="shared" si="21"/>
        <v>0</v>
      </c>
      <c r="K43" s="90">
        <f t="shared" si="13"/>
        <v>0</v>
      </c>
      <c r="L43" s="90">
        <f t="shared" si="14"/>
        <v>0</v>
      </c>
      <c r="M43" s="90">
        <f t="shared" si="15"/>
        <v>0</v>
      </c>
      <c r="N43" s="90">
        <f t="shared" si="16"/>
        <v>0</v>
      </c>
      <c r="O43" s="90">
        <f t="shared" si="17"/>
        <v>0</v>
      </c>
      <c r="P43" s="90">
        <f t="shared" si="18"/>
        <v>0</v>
      </c>
      <c r="Q43" s="90">
        <f t="shared" si="19"/>
        <v>0</v>
      </c>
      <c r="R43" s="90">
        <f t="shared" si="20"/>
        <v>0</v>
      </c>
      <c r="S43" s="99"/>
      <c r="T43" s="100"/>
      <c r="U43" s="101"/>
      <c r="V43" s="101"/>
      <c r="W43" s="102"/>
      <c r="X43" s="100"/>
      <c r="Y43" s="101"/>
      <c r="Z43" s="101"/>
      <c r="AA43" s="102"/>
      <c r="AB43" s="100"/>
      <c r="AC43" s="101"/>
      <c r="AD43" s="101"/>
      <c r="AE43" s="102"/>
      <c r="AF43" s="100"/>
      <c r="AG43" s="101"/>
      <c r="AH43" s="101"/>
      <c r="AI43" s="102"/>
      <c r="AJ43" s="135"/>
      <c r="AK43" s="96"/>
      <c r="AL43" s="96"/>
      <c r="AM43" s="97"/>
    </row>
    <row r="44" spans="1:39" ht="15.75">
      <c r="A44" s="95" t="s">
        <v>71</v>
      </c>
      <c r="B44" s="96"/>
      <c r="C44" s="96"/>
      <c r="D44" s="96"/>
      <c r="E44" s="96"/>
      <c r="F44" s="97"/>
      <c r="G44" s="98">
        <f>COUNTIF(D$74:D112,D112)</f>
        <v>0</v>
      </c>
      <c r="H44" s="89">
        <f t="shared" si="11"/>
        <v>0</v>
      </c>
      <c r="I44" s="90">
        <f t="shared" si="12"/>
        <v>0</v>
      </c>
      <c r="J44" s="90">
        <f t="shared" si="21"/>
        <v>0</v>
      </c>
      <c r="K44" s="90">
        <f t="shared" si="13"/>
        <v>0</v>
      </c>
      <c r="L44" s="90">
        <f t="shared" si="14"/>
        <v>0</v>
      </c>
      <c r="M44" s="90">
        <f t="shared" si="15"/>
        <v>0</v>
      </c>
      <c r="N44" s="90">
        <f t="shared" si="16"/>
        <v>0</v>
      </c>
      <c r="O44" s="90">
        <f t="shared" si="17"/>
        <v>0</v>
      </c>
      <c r="P44" s="90">
        <f t="shared" si="18"/>
        <v>0</v>
      </c>
      <c r="Q44" s="90">
        <f t="shared" si="19"/>
        <v>0</v>
      </c>
      <c r="R44" s="90">
        <f t="shared" si="20"/>
        <v>0</v>
      </c>
      <c r="S44" s="99"/>
      <c r="T44" s="100"/>
      <c r="U44" s="101"/>
      <c r="V44" s="101"/>
      <c r="W44" s="102"/>
      <c r="X44" s="100"/>
      <c r="Y44" s="101"/>
      <c r="Z44" s="101"/>
      <c r="AA44" s="102"/>
      <c r="AB44" s="100"/>
      <c r="AC44" s="101"/>
      <c r="AD44" s="101"/>
      <c r="AE44" s="102"/>
      <c r="AF44" s="100"/>
      <c r="AG44" s="101"/>
      <c r="AH44" s="101"/>
      <c r="AI44" s="102"/>
      <c r="AJ44" s="135"/>
      <c r="AK44" s="96"/>
      <c r="AL44" s="96"/>
      <c r="AM44" s="97"/>
    </row>
    <row r="45" spans="1:39" ht="15.75">
      <c r="A45" s="95" t="s">
        <v>72</v>
      </c>
      <c r="B45" s="96"/>
      <c r="C45" s="96"/>
      <c r="D45" s="96"/>
      <c r="E45" s="96"/>
      <c r="F45" s="97"/>
      <c r="G45" s="98">
        <f>COUNTIF(D$74:D113,D113)</f>
        <v>0</v>
      </c>
      <c r="H45" s="89">
        <f t="shared" si="11"/>
        <v>0</v>
      </c>
      <c r="I45" s="90">
        <f t="shared" si="12"/>
        <v>0</v>
      </c>
      <c r="J45" s="90">
        <f t="shared" si="21"/>
        <v>0</v>
      </c>
      <c r="K45" s="90">
        <f t="shared" si="13"/>
        <v>0</v>
      </c>
      <c r="L45" s="90">
        <f t="shared" si="14"/>
        <v>0</v>
      </c>
      <c r="M45" s="90">
        <f t="shared" si="15"/>
        <v>0</v>
      </c>
      <c r="N45" s="90">
        <f t="shared" si="16"/>
        <v>0</v>
      </c>
      <c r="O45" s="90">
        <f t="shared" si="17"/>
        <v>0</v>
      </c>
      <c r="P45" s="90">
        <f t="shared" si="18"/>
        <v>0</v>
      </c>
      <c r="Q45" s="90">
        <f t="shared" si="19"/>
        <v>0</v>
      </c>
      <c r="R45" s="90">
        <f t="shared" si="20"/>
        <v>0</v>
      </c>
      <c r="S45" s="99"/>
      <c r="T45" s="100"/>
      <c r="U45" s="101"/>
      <c r="V45" s="101"/>
      <c r="W45" s="102"/>
      <c r="X45" s="100"/>
      <c r="Y45" s="101"/>
      <c r="Z45" s="101"/>
      <c r="AA45" s="102"/>
      <c r="AB45" s="100"/>
      <c r="AC45" s="101"/>
      <c r="AD45" s="101"/>
      <c r="AE45" s="102"/>
      <c r="AF45" s="100"/>
      <c r="AG45" s="101"/>
      <c r="AH45" s="101"/>
      <c r="AI45" s="102"/>
      <c r="AJ45" s="135"/>
      <c r="AK45" s="96"/>
      <c r="AL45" s="96"/>
      <c r="AM45" s="97"/>
    </row>
    <row r="46" spans="1:39" ht="15.75">
      <c r="A46" s="95" t="s">
        <v>73</v>
      </c>
      <c r="B46" s="96"/>
      <c r="C46" s="96"/>
      <c r="D46" s="96"/>
      <c r="E46" s="96"/>
      <c r="F46" s="97"/>
      <c r="G46" s="98">
        <f>COUNTIF(D$74:D114,D114)</f>
        <v>0</v>
      </c>
      <c r="H46" s="89">
        <f t="shared" si="11"/>
        <v>0</v>
      </c>
      <c r="I46" s="90">
        <f t="shared" si="12"/>
        <v>0</v>
      </c>
      <c r="J46" s="90">
        <f t="shared" si="21"/>
        <v>0</v>
      </c>
      <c r="K46" s="90">
        <f t="shared" si="13"/>
        <v>0</v>
      </c>
      <c r="L46" s="90">
        <f t="shared" si="14"/>
        <v>0</v>
      </c>
      <c r="M46" s="90">
        <f t="shared" si="15"/>
        <v>0</v>
      </c>
      <c r="N46" s="90">
        <f t="shared" si="16"/>
        <v>0</v>
      </c>
      <c r="O46" s="90">
        <f t="shared" si="17"/>
        <v>0</v>
      </c>
      <c r="P46" s="90">
        <f t="shared" si="18"/>
        <v>0</v>
      </c>
      <c r="Q46" s="90">
        <f t="shared" si="19"/>
        <v>0</v>
      </c>
      <c r="R46" s="90">
        <f t="shared" si="20"/>
        <v>0</v>
      </c>
      <c r="S46" s="99"/>
      <c r="T46" s="100"/>
      <c r="U46" s="101"/>
      <c r="V46" s="101"/>
      <c r="W46" s="102"/>
      <c r="X46" s="100"/>
      <c r="Y46" s="101"/>
      <c r="Z46" s="101"/>
      <c r="AA46" s="102"/>
      <c r="AB46" s="100"/>
      <c r="AC46" s="101"/>
      <c r="AD46" s="101"/>
      <c r="AE46" s="102"/>
      <c r="AF46" s="100"/>
      <c r="AG46" s="101"/>
      <c r="AH46" s="101"/>
      <c r="AI46" s="102"/>
      <c r="AJ46" s="135"/>
      <c r="AK46" s="96"/>
      <c r="AL46" s="96"/>
      <c r="AM46" s="97"/>
    </row>
    <row r="47" spans="1:39" ht="15.75">
      <c r="A47" s="95" t="s">
        <v>74</v>
      </c>
      <c r="B47" s="96"/>
      <c r="C47" s="96"/>
      <c r="D47" s="96"/>
      <c r="E47" s="96"/>
      <c r="F47" s="97"/>
      <c r="G47" s="98">
        <f>COUNTIF(D$74:D115,D115)</f>
        <v>0</v>
      </c>
      <c r="H47" s="89">
        <f t="shared" si="11"/>
        <v>0</v>
      </c>
      <c r="I47" s="90">
        <f t="shared" si="12"/>
        <v>0</v>
      </c>
      <c r="J47" s="90">
        <f t="shared" si="21"/>
        <v>0</v>
      </c>
      <c r="K47" s="90">
        <f t="shared" si="13"/>
        <v>0</v>
      </c>
      <c r="L47" s="90">
        <f t="shared" si="14"/>
        <v>0</v>
      </c>
      <c r="M47" s="90">
        <f t="shared" si="15"/>
        <v>0</v>
      </c>
      <c r="N47" s="90">
        <f t="shared" si="16"/>
        <v>0</v>
      </c>
      <c r="O47" s="90">
        <f t="shared" si="17"/>
        <v>0</v>
      </c>
      <c r="P47" s="90">
        <f t="shared" si="18"/>
        <v>0</v>
      </c>
      <c r="Q47" s="90">
        <f t="shared" si="19"/>
        <v>0</v>
      </c>
      <c r="R47" s="90">
        <f t="shared" si="20"/>
        <v>0</v>
      </c>
      <c r="S47" s="99"/>
      <c r="T47" s="100"/>
      <c r="U47" s="101"/>
      <c r="V47" s="101"/>
      <c r="W47" s="102"/>
      <c r="X47" s="100"/>
      <c r="Y47" s="101"/>
      <c r="Z47" s="101"/>
      <c r="AA47" s="102"/>
      <c r="AB47" s="100"/>
      <c r="AC47" s="101"/>
      <c r="AD47" s="101"/>
      <c r="AE47" s="102"/>
      <c r="AF47" s="100"/>
      <c r="AG47" s="101"/>
      <c r="AH47" s="101"/>
      <c r="AI47" s="102"/>
      <c r="AJ47" s="135"/>
      <c r="AK47" s="96"/>
      <c r="AL47" s="96"/>
      <c r="AM47" s="97"/>
    </row>
    <row r="48" spans="1:39" ht="15.75">
      <c r="A48" s="95" t="s">
        <v>75</v>
      </c>
      <c r="B48" s="96"/>
      <c r="C48" s="96"/>
      <c r="D48" s="96"/>
      <c r="E48" s="96"/>
      <c r="F48" s="97"/>
      <c r="G48" s="98">
        <f>COUNTIF(D$74:D117,D117)</f>
        <v>0</v>
      </c>
      <c r="H48" s="89">
        <f t="shared" si="11"/>
        <v>0</v>
      </c>
      <c r="I48" s="90">
        <f t="shared" si="12"/>
        <v>0</v>
      </c>
      <c r="J48" s="90">
        <f t="shared" si="21"/>
        <v>0</v>
      </c>
      <c r="K48" s="90">
        <f t="shared" si="13"/>
        <v>0</v>
      </c>
      <c r="L48" s="90">
        <f t="shared" si="14"/>
        <v>0</v>
      </c>
      <c r="M48" s="90">
        <f t="shared" si="15"/>
        <v>0</v>
      </c>
      <c r="N48" s="90">
        <f t="shared" si="16"/>
        <v>0</v>
      </c>
      <c r="O48" s="90">
        <f t="shared" si="17"/>
        <v>0</v>
      </c>
      <c r="P48" s="90">
        <f t="shared" si="18"/>
        <v>0</v>
      </c>
      <c r="Q48" s="90">
        <f t="shared" si="19"/>
        <v>0</v>
      </c>
      <c r="R48" s="90">
        <f t="shared" si="20"/>
        <v>0</v>
      </c>
      <c r="S48" s="99"/>
      <c r="T48" s="100"/>
      <c r="U48" s="101"/>
      <c r="V48" s="101"/>
      <c r="W48" s="102"/>
      <c r="X48" s="100"/>
      <c r="Y48" s="101"/>
      <c r="Z48" s="101"/>
      <c r="AA48" s="102"/>
      <c r="AB48" s="100"/>
      <c r="AC48" s="101"/>
      <c r="AD48" s="101"/>
      <c r="AE48" s="102"/>
      <c r="AF48" s="100"/>
      <c r="AG48" s="101"/>
      <c r="AH48" s="101"/>
      <c r="AI48" s="102"/>
      <c r="AJ48" s="135"/>
      <c r="AK48" s="96"/>
      <c r="AL48" s="96"/>
      <c r="AM48" s="97"/>
    </row>
    <row r="49" spans="1:39" ht="15.75">
      <c r="A49" s="95" t="s">
        <v>76</v>
      </c>
      <c r="B49" s="96"/>
      <c r="C49" s="96"/>
      <c r="D49" s="96"/>
      <c r="E49" s="96"/>
      <c r="F49" s="97"/>
      <c r="G49" s="98">
        <f>COUNTIF(D$74:D116,D116)</f>
        <v>0</v>
      </c>
      <c r="H49" s="89">
        <f t="shared" si="11"/>
        <v>0</v>
      </c>
      <c r="I49" s="90">
        <f t="shared" si="12"/>
        <v>0</v>
      </c>
      <c r="J49" s="90">
        <f t="shared" si="21"/>
        <v>0</v>
      </c>
      <c r="K49" s="90">
        <f t="shared" si="13"/>
        <v>0</v>
      </c>
      <c r="L49" s="90">
        <f t="shared" si="14"/>
        <v>0</v>
      </c>
      <c r="M49" s="90">
        <f t="shared" si="15"/>
        <v>0</v>
      </c>
      <c r="N49" s="90">
        <f t="shared" si="16"/>
        <v>0</v>
      </c>
      <c r="O49" s="90">
        <f t="shared" si="17"/>
        <v>0</v>
      </c>
      <c r="P49" s="90">
        <f t="shared" si="18"/>
        <v>0</v>
      </c>
      <c r="Q49" s="90">
        <f t="shared" si="19"/>
        <v>0</v>
      </c>
      <c r="R49" s="90">
        <f t="shared" si="20"/>
        <v>0</v>
      </c>
      <c r="S49" s="99"/>
      <c r="T49" s="100"/>
      <c r="U49" s="101"/>
      <c r="V49" s="101"/>
      <c r="W49" s="102"/>
      <c r="X49" s="100"/>
      <c r="Y49" s="101"/>
      <c r="Z49" s="101"/>
      <c r="AA49" s="102"/>
      <c r="AB49" s="100"/>
      <c r="AC49" s="101"/>
      <c r="AD49" s="101"/>
      <c r="AE49" s="102"/>
      <c r="AF49" s="100"/>
      <c r="AG49" s="101"/>
      <c r="AH49" s="101"/>
      <c r="AI49" s="102"/>
      <c r="AJ49" s="135"/>
      <c r="AK49" s="96"/>
      <c r="AL49" s="96"/>
      <c r="AM49" s="97"/>
    </row>
    <row r="50" spans="1:39" ht="15.75">
      <c r="A50" s="95" t="s">
        <v>77</v>
      </c>
      <c r="B50" s="96"/>
      <c r="C50" s="96"/>
      <c r="D50" s="96"/>
      <c r="E50" s="96"/>
      <c r="F50" s="97"/>
      <c r="G50" s="98">
        <f>COUNTIF(D$74:D118,D118)</f>
        <v>0</v>
      </c>
      <c r="H50" s="89">
        <f t="shared" si="11"/>
        <v>0</v>
      </c>
      <c r="I50" s="90">
        <f t="shared" si="12"/>
        <v>0</v>
      </c>
      <c r="J50" s="90">
        <f t="shared" si="21"/>
        <v>0</v>
      </c>
      <c r="K50" s="90">
        <f t="shared" si="13"/>
        <v>0</v>
      </c>
      <c r="L50" s="90">
        <f t="shared" si="14"/>
        <v>0</v>
      </c>
      <c r="M50" s="90">
        <f t="shared" si="15"/>
        <v>0</v>
      </c>
      <c r="N50" s="90">
        <f t="shared" si="16"/>
        <v>0</v>
      </c>
      <c r="O50" s="90">
        <f t="shared" si="17"/>
        <v>0</v>
      </c>
      <c r="P50" s="90">
        <f t="shared" si="18"/>
        <v>0</v>
      </c>
      <c r="Q50" s="90">
        <f t="shared" si="19"/>
        <v>0</v>
      </c>
      <c r="R50" s="90">
        <f t="shared" si="20"/>
        <v>0</v>
      </c>
      <c r="S50" s="99"/>
      <c r="T50" s="100"/>
      <c r="U50" s="101"/>
      <c r="V50" s="101"/>
      <c r="W50" s="102"/>
      <c r="X50" s="100"/>
      <c r="Y50" s="101"/>
      <c r="Z50" s="101"/>
      <c r="AA50" s="102"/>
      <c r="AB50" s="100"/>
      <c r="AC50" s="101"/>
      <c r="AD50" s="101"/>
      <c r="AE50" s="102"/>
      <c r="AF50" s="100"/>
      <c r="AG50" s="101"/>
      <c r="AH50" s="101"/>
      <c r="AI50" s="102"/>
      <c r="AJ50" s="135"/>
      <c r="AK50" s="96"/>
      <c r="AL50" s="96"/>
      <c r="AM50" s="97"/>
    </row>
    <row r="51" spans="1:39" ht="15.75">
      <c r="A51" s="95" t="s">
        <v>78</v>
      </c>
      <c r="B51" s="96"/>
      <c r="C51" s="96"/>
      <c r="D51" s="96"/>
      <c r="E51" s="96"/>
      <c r="F51" s="97"/>
      <c r="G51" s="98">
        <f>COUNTIF(D$74:D119,D119)</f>
        <v>0</v>
      </c>
      <c r="H51" s="89">
        <f t="shared" si="11"/>
        <v>0</v>
      </c>
      <c r="I51" s="90">
        <f t="shared" si="12"/>
        <v>0</v>
      </c>
      <c r="J51" s="90">
        <f t="shared" si="21"/>
        <v>0</v>
      </c>
      <c r="K51" s="90">
        <f t="shared" si="13"/>
        <v>0</v>
      </c>
      <c r="L51" s="90">
        <f t="shared" si="14"/>
        <v>0</v>
      </c>
      <c r="M51" s="90">
        <f t="shared" si="15"/>
        <v>0</v>
      </c>
      <c r="N51" s="90">
        <f t="shared" si="16"/>
        <v>0</v>
      </c>
      <c r="O51" s="90">
        <f t="shared" si="17"/>
        <v>0</v>
      </c>
      <c r="P51" s="90">
        <f t="shared" si="18"/>
        <v>0</v>
      </c>
      <c r="Q51" s="90">
        <f t="shared" si="19"/>
        <v>0</v>
      </c>
      <c r="R51" s="90">
        <f t="shared" si="20"/>
        <v>0</v>
      </c>
      <c r="S51" s="99"/>
      <c r="T51" s="100"/>
      <c r="U51" s="101"/>
      <c r="V51" s="101"/>
      <c r="W51" s="102"/>
      <c r="X51" s="100"/>
      <c r="Y51" s="101"/>
      <c r="Z51" s="101"/>
      <c r="AA51" s="102"/>
      <c r="AB51" s="100"/>
      <c r="AC51" s="101"/>
      <c r="AD51" s="101"/>
      <c r="AE51" s="102"/>
      <c r="AF51" s="100"/>
      <c r="AG51" s="101"/>
      <c r="AH51" s="101"/>
      <c r="AI51" s="102"/>
      <c r="AJ51" s="135"/>
      <c r="AK51" s="96"/>
      <c r="AL51" s="96"/>
      <c r="AM51" s="97"/>
    </row>
    <row r="52" spans="1:39" ht="15.75">
      <c r="A52" s="95" t="s">
        <v>79</v>
      </c>
      <c r="B52" s="96"/>
      <c r="C52" s="96"/>
      <c r="D52" s="96"/>
      <c r="E52" s="96"/>
      <c r="F52" s="97"/>
      <c r="G52" s="98">
        <f>COUNTIF(D$74:D120,D120)</f>
        <v>0</v>
      </c>
      <c r="H52" s="89">
        <f t="shared" si="11"/>
        <v>0</v>
      </c>
      <c r="I52" s="90">
        <f t="shared" si="12"/>
        <v>0</v>
      </c>
      <c r="J52" s="90">
        <f t="shared" si="21"/>
        <v>0</v>
      </c>
      <c r="K52" s="90">
        <f t="shared" si="13"/>
        <v>0</v>
      </c>
      <c r="L52" s="90">
        <f t="shared" si="14"/>
        <v>0</v>
      </c>
      <c r="M52" s="90">
        <f t="shared" si="15"/>
        <v>0</v>
      </c>
      <c r="N52" s="90">
        <f t="shared" si="16"/>
        <v>0</v>
      </c>
      <c r="O52" s="90">
        <f t="shared" si="17"/>
        <v>0</v>
      </c>
      <c r="P52" s="90">
        <f t="shared" si="18"/>
        <v>0</v>
      </c>
      <c r="Q52" s="90">
        <f t="shared" si="19"/>
        <v>0</v>
      </c>
      <c r="R52" s="90">
        <f t="shared" si="20"/>
        <v>0</v>
      </c>
      <c r="S52" s="99"/>
      <c r="T52" s="100"/>
      <c r="U52" s="101"/>
      <c r="V52" s="101"/>
      <c r="W52" s="102"/>
      <c r="X52" s="100"/>
      <c r="Y52" s="101"/>
      <c r="Z52" s="101"/>
      <c r="AA52" s="102"/>
      <c r="AB52" s="100"/>
      <c r="AC52" s="101"/>
      <c r="AD52" s="101"/>
      <c r="AE52" s="102"/>
      <c r="AF52" s="100"/>
      <c r="AG52" s="101"/>
      <c r="AH52" s="101"/>
      <c r="AI52" s="102"/>
      <c r="AJ52" s="135"/>
      <c r="AK52" s="96"/>
      <c r="AL52" s="96"/>
      <c r="AM52" s="97"/>
    </row>
    <row r="53" spans="1:39" ht="15.75">
      <c r="A53" s="95" t="s">
        <v>80</v>
      </c>
      <c r="B53" s="96"/>
      <c r="C53" s="96"/>
      <c r="D53" s="96"/>
      <c r="E53" s="96"/>
      <c r="F53" s="97"/>
      <c r="G53" s="98">
        <f>COUNTIF(D$74:D121,D121)</f>
        <v>0</v>
      </c>
      <c r="H53" s="89">
        <f t="shared" si="11"/>
        <v>0</v>
      </c>
      <c r="I53" s="90">
        <f t="shared" si="12"/>
        <v>0</v>
      </c>
      <c r="J53" s="90">
        <f t="shared" si="21"/>
        <v>0</v>
      </c>
      <c r="K53" s="90">
        <f t="shared" si="13"/>
        <v>0</v>
      </c>
      <c r="L53" s="90">
        <f t="shared" si="14"/>
        <v>0</v>
      </c>
      <c r="M53" s="90">
        <f t="shared" si="15"/>
        <v>0</v>
      </c>
      <c r="N53" s="90">
        <f t="shared" si="16"/>
        <v>0</v>
      </c>
      <c r="O53" s="90">
        <f t="shared" si="17"/>
        <v>0</v>
      </c>
      <c r="P53" s="90">
        <f t="shared" si="18"/>
        <v>0</v>
      </c>
      <c r="Q53" s="90">
        <f t="shared" si="19"/>
        <v>0</v>
      </c>
      <c r="R53" s="90">
        <f t="shared" si="20"/>
        <v>0</v>
      </c>
      <c r="S53" s="99"/>
      <c r="T53" s="100"/>
      <c r="U53" s="101"/>
      <c r="V53" s="101"/>
      <c r="W53" s="102"/>
      <c r="X53" s="100"/>
      <c r="Y53" s="101"/>
      <c r="Z53" s="101"/>
      <c r="AA53" s="102"/>
      <c r="AB53" s="100"/>
      <c r="AC53" s="101"/>
      <c r="AD53" s="101"/>
      <c r="AE53" s="102"/>
      <c r="AF53" s="100"/>
      <c r="AG53" s="101"/>
      <c r="AH53" s="101"/>
      <c r="AI53" s="102"/>
      <c r="AJ53" s="135"/>
      <c r="AK53" s="96"/>
      <c r="AL53" s="96"/>
      <c r="AM53" s="97"/>
    </row>
    <row r="54" spans="1:39" ht="15.75">
      <c r="A54" s="95" t="s">
        <v>81</v>
      </c>
      <c r="B54" s="96"/>
      <c r="C54" s="96"/>
      <c r="D54" s="96"/>
      <c r="E54" s="96"/>
      <c r="F54" s="97"/>
      <c r="G54" s="98">
        <f>COUNTIF(D$74:D122,D122)</f>
        <v>0</v>
      </c>
      <c r="H54" s="89">
        <f t="shared" si="11"/>
        <v>0</v>
      </c>
      <c r="I54" s="90">
        <f t="shared" si="12"/>
        <v>0</v>
      </c>
      <c r="J54" s="90">
        <f t="shared" si="21"/>
        <v>0</v>
      </c>
      <c r="K54" s="90">
        <f t="shared" si="13"/>
        <v>0</v>
      </c>
      <c r="L54" s="90">
        <f t="shared" si="14"/>
        <v>0</v>
      </c>
      <c r="M54" s="90">
        <f t="shared" si="15"/>
        <v>0</v>
      </c>
      <c r="N54" s="90">
        <f t="shared" si="16"/>
        <v>0</v>
      </c>
      <c r="O54" s="90">
        <f t="shared" si="17"/>
        <v>0</v>
      </c>
      <c r="P54" s="90">
        <f t="shared" si="18"/>
        <v>0</v>
      </c>
      <c r="Q54" s="90">
        <f t="shared" si="19"/>
        <v>0</v>
      </c>
      <c r="R54" s="90">
        <f t="shared" si="20"/>
        <v>0</v>
      </c>
      <c r="S54" s="99"/>
      <c r="T54" s="100"/>
      <c r="U54" s="101"/>
      <c r="V54" s="101"/>
      <c r="W54" s="102"/>
      <c r="X54" s="100"/>
      <c r="Y54" s="101"/>
      <c r="Z54" s="101"/>
      <c r="AA54" s="102"/>
      <c r="AB54" s="100"/>
      <c r="AC54" s="101"/>
      <c r="AD54" s="101"/>
      <c r="AE54" s="102"/>
      <c r="AF54" s="100"/>
      <c r="AG54" s="101"/>
      <c r="AH54" s="101"/>
      <c r="AI54" s="102"/>
      <c r="AJ54" s="135"/>
      <c r="AK54" s="96"/>
      <c r="AL54" s="96"/>
      <c r="AM54" s="97"/>
    </row>
    <row r="55" spans="1:39" ht="15.75">
      <c r="A55" s="95" t="s">
        <v>82</v>
      </c>
      <c r="B55" s="96"/>
      <c r="C55" s="96"/>
      <c r="D55" s="96"/>
      <c r="E55" s="96"/>
      <c r="F55" s="97"/>
      <c r="G55" s="98">
        <f>COUNTIF(D$74:D123,D123)</f>
        <v>0</v>
      </c>
      <c r="H55" s="89">
        <f t="shared" si="11"/>
        <v>0</v>
      </c>
      <c r="I55" s="90">
        <f t="shared" si="12"/>
        <v>0</v>
      </c>
      <c r="J55" s="90">
        <f t="shared" si="21"/>
        <v>0</v>
      </c>
      <c r="K55" s="90">
        <f t="shared" si="13"/>
        <v>0</v>
      </c>
      <c r="L55" s="90">
        <f t="shared" si="14"/>
        <v>0</v>
      </c>
      <c r="M55" s="90">
        <f t="shared" si="15"/>
        <v>0</v>
      </c>
      <c r="N55" s="90">
        <f t="shared" si="16"/>
        <v>0</v>
      </c>
      <c r="O55" s="90">
        <f t="shared" si="17"/>
        <v>0</v>
      </c>
      <c r="P55" s="90">
        <f t="shared" si="18"/>
        <v>0</v>
      </c>
      <c r="Q55" s="90">
        <f t="shared" si="19"/>
        <v>0</v>
      </c>
      <c r="R55" s="90">
        <f t="shared" si="20"/>
        <v>0</v>
      </c>
      <c r="S55" s="99"/>
      <c r="T55" s="100"/>
      <c r="U55" s="101"/>
      <c r="V55" s="101"/>
      <c r="W55" s="102"/>
      <c r="X55" s="100"/>
      <c r="Y55" s="101"/>
      <c r="Z55" s="101"/>
      <c r="AA55" s="102"/>
      <c r="AB55" s="100"/>
      <c r="AC55" s="101"/>
      <c r="AD55" s="101"/>
      <c r="AE55" s="102"/>
      <c r="AF55" s="100"/>
      <c r="AG55" s="101"/>
      <c r="AH55" s="101"/>
      <c r="AI55" s="102"/>
      <c r="AJ55" s="135"/>
      <c r="AK55" s="96"/>
      <c r="AL55" s="96"/>
      <c r="AM55" s="97"/>
    </row>
    <row r="56" spans="1:39" ht="15.75">
      <c r="A56" s="95" t="s">
        <v>83</v>
      </c>
      <c r="B56" s="103"/>
      <c r="C56" s="103"/>
      <c r="D56" s="103"/>
      <c r="E56" s="103"/>
      <c r="F56" s="104"/>
      <c r="G56" s="98">
        <f>COUNTIF(D$74:D124,D124)</f>
        <v>0</v>
      </c>
      <c r="H56" s="89">
        <f t="shared" si="11"/>
        <v>0</v>
      </c>
      <c r="I56" s="90">
        <f t="shared" si="12"/>
        <v>0</v>
      </c>
      <c r="J56" s="90">
        <f t="shared" si="21"/>
        <v>0</v>
      </c>
      <c r="K56" s="90">
        <f t="shared" si="13"/>
        <v>0</v>
      </c>
      <c r="L56" s="90">
        <f t="shared" si="14"/>
        <v>0</v>
      </c>
      <c r="M56" s="90">
        <f t="shared" si="15"/>
        <v>0</v>
      </c>
      <c r="N56" s="90">
        <f t="shared" si="16"/>
        <v>0</v>
      </c>
      <c r="O56" s="90">
        <f t="shared" si="17"/>
        <v>0</v>
      </c>
      <c r="P56" s="90">
        <f t="shared" si="18"/>
        <v>0</v>
      </c>
      <c r="Q56" s="90">
        <f t="shared" si="19"/>
        <v>0</v>
      </c>
      <c r="R56" s="90">
        <f t="shared" si="20"/>
        <v>0</v>
      </c>
      <c r="S56" s="99"/>
      <c r="T56" s="100"/>
      <c r="U56" s="101"/>
      <c r="V56" s="101"/>
      <c r="W56" s="102"/>
      <c r="X56" s="100"/>
      <c r="Y56" s="101"/>
      <c r="Z56" s="101"/>
      <c r="AA56" s="102"/>
      <c r="AB56" s="100"/>
      <c r="AC56" s="101"/>
      <c r="AD56" s="101"/>
      <c r="AE56" s="102"/>
      <c r="AF56" s="100"/>
      <c r="AG56" s="101"/>
      <c r="AH56" s="101"/>
      <c r="AI56" s="102"/>
      <c r="AJ56" s="135"/>
      <c r="AK56" s="96"/>
      <c r="AL56" s="96"/>
      <c r="AM56" s="97"/>
    </row>
    <row r="57" spans="1:39" ht="15.75">
      <c r="A57" s="95" t="s">
        <v>84</v>
      </c>
      <c r="B57" s="96"/>
      <c r="C57" s="96"/>
      <c r="D57" s="96"/>
      <c r="E57" s="96"/>
      <c r="F57" s="97"/>
      <c r="G57" s="98">
        <f>COUNTIF(D$74:D125,D125)</f>
        <v>0</v>
      </c>
      <c r="H57" s="89">
        <f t="shared" si="11"/>
        <v>0</v>
      </c>
      <c r="I57" s="90">
        <f t="shared" si="12"/>
        <v>0</v>
      </c>
      <c r="J57" s="90">
        <f t="shared" si="21"/>
        <v>0</v>
      </c>
      <c r="K57" s="90">
        <f t="shared" si="13"/>
        <v>0</v>
      </c>
      <c r="L57" s="90">
        <f t="shared" si="14"/>
        <v>0</v>
      </c>
      <c r="M57" s="90">
        <f t="shared" si="15"/>
        <v>0</v>
      </c>
      <c r="N57" s="90">
        <f t="shared" si="16"/>
        <v>0</v>
      </c>
      <c r="O57" s="90">
        <f t="shared" si="17"/>
        <v>0</v>
      </c>
      <c r="P57" s="90">
        <f t="shared" si="18"/>
        <v>0</v>
      </c>
      <c r="Q57" s="90">
        <f t="shared" si="19"/>
        <v>0</v>
      </c>
      <c r="R57" s="90">
        <f t="shared" si="20"/>
        <v>0</v>
      </c>
      <c r="S57" s="99"/>
      <c r="T57" s="100"/>
      <c r="U57" s="101"/>
      <c r="V57" s="101"/>
      <c r="W57" s="102"/>
      <c r="X57" s="100"/>
      <c r="Y57" s="101"/>
      <c r="Z57" s="101"/>
      <c r="AA57" s="102"/>
      <c r="AB57" s="100"/>
      <c r="AC57" s="101"/>
      <c r="AD57" s="101"/>
      <c r="AE57" s="102"/>
      <c r="AF57" s="100"/>
      <c r="AG57" s="101"/>
      <c r="AH57" s="101"/>
      <c r="AI57" s="102"/>
      <c r="AJ57" s="135"/>
      <c r="AK57" s="96"/>
      <c r="AL57" s="96"/>
      <c r="AM57" s="97"/>
    </row>
    <row r="58" spans="1:39" ht="15.75">
      <c r="A58" s="95" t="s">
        <v>85</v>
      </c>
      <c r="B58" s="96"/>
      <c r="C58" s="96"/>
      <c r="D58" s="96"/>
      <c r="E58" s="96"/>
      <c r="F58" s="97"/>
      <c r="G58" s="98">
        <f>COUNTIF(D$74:D127,D127)</f>
        <v>0</v>
      </c>
      <c r="H58" s="89">
        <f t="shared" si="11"/>
        <v>0</v>
      </c>
      <c r="I58" s="90">
        <f t="shared" si="12"/>
        <v>0</v>
      </c>
      <c r="J58" s="90">
        <f t="shared" si="21"/>
        <v>0</v>
      </c>
      <c r="K58" s="90">
        <f t="shared" si="13"/>
        <v>0</v>
      </c>
      <c r="L58" s="90">
        <f t="shared" si="14"/>
        <v>0</v>
      </c>
      <c r="M58" s="90">
        <f t="shared" si="15"/>
        <v>0</v>
      </c>
      <c r="N58" s="90">
        <f t="shared" si="16"/>
        <v>0</v>
      </c>
      <c r="O58" s="90">
        <f t="shared" si="17"/>
        <v>0</v>
      </c>
      <c r="P58" s="90">
        <f t="shared" si="18"/>
        <v>0</v>
      </c>
      <c r="Q58" s="90">
        <f t="shared" si="19"/>
        <v>0</v>
      </c>
      <c r="R58" s="90">
        <f t="shared" si="20"/>
        <v>0</v>
      </c>
      <c r="S58" s="99"/>
      <c r="T58" s="100"/>
      <c r="U58" s="101"/>
      <c r="V58" s="101"/>
      <c r="W58" s="102"/>
      <c r="X58" s="100"/>
      <c r="Y58" s="101"/>
      <c r="Z58" s="101"/>
      <c r="AA58" s="102"/>
      <c r="AB58" s="100"/>
      <c r="AC58" s="101"/>
      <c r="AD58" s="101"/>
      <c r="AE58" s="102"/>
      <c r="AF58" s="100"/>
      <c r="AG58" s="101"/>
      <c r="AH58" s="101"/>
      <c r="AI58" s="102"/>
      <c r="AJ58" s="135"/>
      <c r="AK58" s="96"/>
      <c r="AL58" s="96"/>
      <c r="AM58" s="97"/>
    </row>
    <row r="59" spans="1:39" ht="15.75">
      <c r="A59" s="95" t="s">
        <v>86</v>
      </c>
      <c r="B59" s="96"/>
      <c r="C59" s="96"/>
      <c r="D59" s="96"/>
      <c r="E59" s="96"/>
      <c r="F59" s="97"/>
      <c r="G59" s="98">
        <f>COUNTIF(D$74:D126,D126)</f>
        <v>0</v>
      </c>
      <c r="H59" s="89">
        <f t="shared" si="11"/>
        <v>0</v>
      </c>
      <c r="I59" s="90">
        <f t="shared" si="12"/>
        <v>0</v>
      </c>
      <c r="J59" s="90">
        <f t="shared" si="21"/>
        <v>0</v>
      </c>
      <c r="K59" s="90">
        <f t="shared" si="13"/>
        <v>0</v>
      </c>
      <c r="L59" s="90">
        <f t="shared" si="14"/>
        <v>0</v>
      </c>
      <c r="M59" s="90">
        <f t="shared" si="15"/>
        <v>0</v>
      </c>
      <c r="N59" s="90">
        <f t="shared" si="16"/>
        <v>0</v>
      </c>
      <c r="O59" s="90">
        <f t="shared" si="17"/>
        <v>0</v>
      </c>
      <c r="P59" s="90">
        <f t="shared" si="18"/>
        <v>0</v>
      </c>
      <c r="Q59" s="90">
        <f t="shared" si="19"/>
        <v>0</v>
      </c>
      <c r="R59" s="90">
        <f t="shared" si="20"/>
        <v>0</v>
      </c>
      <c r="S59" s="99"/>
      <c r="T59" s="100"/>
      <c r="U59" s="101"/>
      <c r="V59" s="101"/>
      <c r="W59" s="102"/>
      <c r="X59" s="100"/>
      <c r="Y59" s="101"/>
      <c r="Z59" s="101"/>
      <c r="AA59" s="102"/>
      <c r="AB59" s="100"/>
      <c r="AC59" s="101"/>
      <c r="AD59" s="101"/>
      <c r="AE59" s="102"/>
      <c r="AF59" s="100"/>
      <c r="AG59" s="101"/>
      <c r="AH59" s="101"/>
      <c r="AI59" s="102"/>
      <c r="AJ59" s="135"/>
      <c r="AK59" s="96"/>
      <c r="AL59" s="96"/>
      <c r="AM59" s="97"/>
    </row>
    <row r="60" spans="1:39" ht="15.75">
      <c r="A60" s="95" t="s">
        <v>87</v>
      </c>
      <c r="B60" s="96"/>
      <c r="C60" s="96"/>
      <c r="D60" s="96"/>
      <c r="E60" s="96"/>
      <c r="F60" s="97"/>
      <c r="G60" s="98">
        <f>COUNTIF(D$74:D128,D128)</f>
        <v>0</v>
      </c>
      <c r="H60" s="89">
        <f t="shared" si="11"/>
        <v>0</v>
      </c>
      <c r="I60" s="90">
        <f t="shared" si="12"/>
        <v>0</v>
      </c>
      <c r="J60" s="90">
        <f t="shared" si="21"/>
        <v>0</v>
      </c>
      <c r="K60" s="90">
        <f t="shared" si="13"/>
        <v>0</v>
      </c>
      <c r="L60" s="90">
        <f t="shared" si="14"/>
        <v>0</v>
      </c>
      <c r="M60" s="90">
        <f t="shared" si="15"/>
        <v>0</v>
      </c>
      <c r="N60" s="90">
        <f t="shared" si="16"/>
        <v>0</v>
      </c>
      <c r="O60" s="90">
        <f t="shared" si="17"/>
        <v>0</v>
      </c>
      <c r="P60" s="90">
        <f t="shared" si="18"/>
        <v>0</v>
      </c>
      <c r="Q60" s="90">
        <f t="shared" si="19"/>
        <v>0</v>
      </c>
      <c r="R60" s="90">
        <f t="shared" si="20"/>
        <v>0</v>
      </c>
      <c r="S60" s="99"/>
      <c r="T60" s="100"/>
      <c r="U60" s="101"/>
      <c r="V60" s="101"/>
      <c r="W60" s="102"/>
      <c r="X60" s="100"/>
      <c r="Y60" s="101"/>
      <c r="Z60" s="101"/>
      <c r="AA60" s="102"/>
      <c r="AB60" s="100"/>
      <c r="AC60" s="101"/>
      <c r="AD60" s="101"/>
      <c r="AE60" s="102"/>
      <c r="AF60" s="100"/>
      <c r="AG60" s="101"/>
      <c r="AH60" s="101"/>
      <c r="AI60" s="102"/>
      <c r="AJ60" s="135"/>
      <c r="AK60" s="96"/>
      <c r="AL60" s="96"/>
      <c r="AM60" s="97"/>
    </row>
    <row r="61" spans="1:39" ht="15.75">
      <c r="A61" s="95" t="s">
        <v>88</v>
      </c>
      <c r="B61" s="96"/>
      <c r="C61" s="96"/>
      <c r="D61" s="96"/>
      <c r="E61" s="96"/>
      <c r="F61" s="97"/>
      <c r="G61" s="98">
        <f>COUNTIF(D$74:D129,D129)</f>
        <v>0</v>
      </c>
      <c r="H61" s="89">
        <f t="shared" si="11"/>
        <v>0</v>
      </c>
      <c r="I61" s="90">
        <f t="shared" si="12"/>
        <v>0</v>
      </c>
      <c r="J61" s="90">
        <f t="shared" si="21"/>
        <v>0</v>
      </c>
      <c r="K61" s="90">
        <f t="shared" si="13"/>
        <v>0</v>
      </c>
      <c r="L61" s="90">
        <f t="shared" si="14"/>
        <v>0</v>
      </c>
      <c r="M61" s="90">
        <f t="shared" si="15"/>
        <v>0</v>
      </c>
      <c r="N61" s="90">
        <f t="shared" si="16"/>
        <v>0</v>
      </c>
      <c r="O61" s="90">
        <f t="shared" si="17"/>
        <v>0</v>
      </c>
      <c r="P61" s="90">
        <f t="shared" si="18"/>
        <v>0</v>
      </c>
      <c r="Q61" s="90">
        <f t="shared" si="19"/>
        <v>0</v>
      </c>
      <c r="R61" s="90">
        <f t="shared" si="20"/>
        <v>0</v>
      </c>
      <c r="S61" s="99"/>
      <c r="T61" s="100"/>
      <c r="U61" s="101"/>
      <c r="V61" s="101"/>
      <c r="W61" s="102"/>
      <c r="X61" s="100"/>
      <c r="Y61" s="101"/>
      <c r="Z61" s="101"/>
      <c r="AA61" s="102"/>
      <c r="AB61" s="100"/>
      <c r="AC61" s="101"/>
      <c r="AD61" s="101"/>
      <c r="AE61" s="102"/>
      <c r="AF61" s="100"/>
      <c r="AG61" s="101"/>
      <c r="AH61" s="101"/>
      <c r="AI61" s="102"/>
      <c r="AJ61" s="135"/>
      <c r="AK61" s="96"/>
      <c r="AL61" s="96"/>
      <c r="AM61" s="97"/>
    </row>
    <row r="62" spans="1:39" ht="15.75">
      <c r="A62" s="95" t="s">
        <v>89</v>
      </c>
      <c r="B62" s="96"/>
      <c r="C62" s="96"/>
      <c r="D62" s="96"/>
      <c r="E62" s="96"/>
      <c r="F62" s="97"/>
      <c r="G62" s="98">
        <f>COUNTIF(D$74:D130,D130)</f>
        <v>0</v>
      </c>
      <c r="H62" s="89">
        <f t="shared" si="11"/>
        <v>0</v>
      </c>
      <c r="I62" s="90">
        <f t="shared" si="12"/>
        <v>0</v>
      </c>
      <c r="J62" s="90">
        <f t="shared" si="21"/>
        <v>0</v>
      </c>
      <c r="K62" s="90">
        <f t="shared" si="13"/>
        <v>0</v>
      </c>
      <c r="L62" s="90">
        <f t="shared" si="14"/>
        <v>0</v>
      </c>
      <c r="M62" s="90">
        <f t="shared" si="15"/>
        <v>0</v>
      </c>
      <c r="N62" s="90">
        <f t="shared" si="16"/>
        <v>0</v>
      </c>
      <c r="O62" s="90">
        <f t="shared" si="17"/>
        <v>0</v>
      </c>
      <c r="P62" s="90">
        <f t="shared" si="18"/>
        <v>0</v>
      </c>
      <c r="Q62" s="90">
        <f t="shared" si="19"/>
        <v>0</v>
      </c>
      <c r="R62" s="90">
        <f t="shared" si="20"/>
        <v>0</v>
      </c>
      <c r="S62" s="99"/>
      <c r="T62" s="100"/>
      <c r="U62" s="101"/>
      <c r="V62" s="101"/>
      <c r="W62" s="102"/>
      <c r="X62" s="100"/>
      <c r="Y62" s="101"/>
      <c r="Z62" s="101"/>
      <c r="AA62" s="102"/>
      <c r="AB62" s="100"/>
      <c r="AC62" s="101"/>
      <c r="AD62" s="101"/>
      <c r="AE62" s="102"/>
      <c r="AF62" s="100"/>
      <c r="AG62" s="101"/>
      <c r="AH62" s="101"/>
      <c r="AI62" s="102"/>
      <c r="AJ62" s="135"/>
      <c r="AK62" s="96"/>
      <c r="AL62" s="96"/>
      <c r="AM62" s="97"/>
    </row>
    <row r="63" spans="1:39" ht="15.75">
      <c r="A63" s="95" t="s">
        <v>90</v>
      </c>
      <c r="B63" s="96"/>
      <c r="C63" s="96"/>
      <c r="D63" s="96"/>
      <c r="E63" s="96"/>
      <c r="F63" s="97"/>
      <c r="G63" s="98">
        <f>COUNTIF(D$74:D131,D131)</f>
        <v>0</v>
      </c>
      <c r="H63" s="89">
        <f t="shared" si="11"/>
        <v>0</v>
      </c>
      <c r="I63" s="90">
        <f t="shared" si="12"/>
        <v>0</v>
      </c>
      <c r="J63" s="90">
        <f t="shared" si="21"/>
        <v>0</v>
      </c>
      <c r="K63" s="90">
        <f t="shared" si="13"/>
        <v>0</v>
      </c>
      <c r="L63" s="90">
        <f t="shared" si="14"/>
        <v>0</v>
      </c>
      <c r="M63" s="90">
        <f t="shared" si="15"/>
        <v>0</v>
      </c>
      <c r="N63" s="90">
        <f t="shared" si="16"/>
        <v>0</v>
      </c>
      <c r="O63" s="90">
        <f t="shared" si="17"/>
        <v>0</v>
      </c>
      <c r="P63" s="90">
        <f t="shared" si="18"/>
        <v>0</v>
      </c>
      <c r="Q63" s="90">
        <f t="shared" si="19"/>
        <v>0</v>
      </c>
      <c r="R63" s="90">
        <f t="shared" si="20"/>
        <v>0</v>
      </c>
      <c r="S63" s="99"/>
      <c r="T63" s="100"/>
      <c r="U63" s="101"/>
      <c r="V63" s="101"/>
      <c r="W63" s="102"/>
      <c r="X63" s="100"/>
      <c r="Y63" s="101"/>
      <c r="Z63" s="101"/>
      <c r="AA63" s="102"/>
      <c r="AB63" s="100"/>
      <c r="AC63" s="101"/>
      <c r="AD63" s="101"/>
      <c r="AE63" s="102"/>
      <c r="AF63" s="100"/>
      <c r="AG63" s="101"/>
      <c r="AH63" s="101"/>
      <c r="AI63" s="102"/>
      <c r="AJ63" s="135"/>
      <c r="AK63" s="96"/>
      <c r="AL63" s="96"/>
      <c r="AM63" s="97"/>
    </row>
    <row r="64" spans="1:39" ht="15.75">
      <c r="A64" s="95" t="s">
        <v>91</v>
      </c>
      <c r="B64" s="96"/>
      <c r="C64" s="96"/>
      <c r="D64" s="96"/>
      <c r="E64" s="96"/>
      <c r="F64" s="97"/>
      <c r="G64" s="98">
        <f>COUNTIF(D$74:D132,D132)</f>
        <v>0</v>
      </c>
      <c r="H64" s="89">
        <f t="shared" si="11"/>
        <v>0</v>
      </c>
      <c r="I64" s="90">
        <f t="shared" si="12"/>
        <v>0</v>
      </c>
      <c r="J64" s="90">
        <f t="shared" si="21"/>
        <v>0</v>
      </c>
      <c r="K64" s="90">
        <f t="shared" si="13"/>
        <v>0</v>
      </c>
      <c r="L64" s="90">
        <f t="shared" si="14"/>
        <v>0</v>
      </c>
      <c r="M64" s="90">
        <f t="shared" si="15"/>
        <v>0</v>
      </c>
      <c r="N64" s="90">
        <f t="shared" si="16"/>
        <v>0</v>
      </c>
      <c r="O64" s="90">
        <f t="shared" si="17"/>
        <v>0</v>
      </c>
      <c r="P64" s="90">
        <f t="shared" si="18"/>
        <v>0</v>
      </c>
      <c r="Q64" s="90">
        <f t="shared" si="19"/>
        <v>0</v>
      </c>
      <c r="R64" s="90">
        <f t="shared" si="20"/>
        <v>0</v>
      </c>
      <c r="S64" s="99"/>
      <c r="T64" s="100"/>
      <c r="U64" s="101"/>
      <c r="V64" s="101"/>
      <c r="W64" s="102"/>
      <c r="X64" s="100"/>
      <c r="Y64" s="101"/>
      <c r="Z64" s="101"/>
      <c r="AA64" s="102"/>
      <c r="AB64" s="100"/>
      <c r="AC64" s="101"/>
      <c r="AD64" s="101"/>
      <c r="AE64" s="102"/>
      <c r="AF64" s="100"/>
      <c r="AG64" s="101"/>
      <c r="AH64" s="101"/>
      <c r="AI64" s="102"/>
      <c r="AJ64" s="135"/>
      <c r="AK64" s="96"/>
      <c r="AL64" s="96"/>
      <c r="AM64" s="97"/>
    </row>
    <row r="65" spans="1:39" ht="15.75">
      <c r="A65" s="95" t="s">
        <v>92</v>
      </c>
      <c r="B65" s="96"/>
      <c r="C65" s="96"/>
      <c r="D65" s="96"/>
      <c r="E65" s="96"/>
      <c r="F65" s="97"/>
      <c r="G65" s="98">
        <f>COUNTIF(D$74:D133,D133)</f>
        <v>0</v>
      </c>
      <c r="H65" s="89">
        <f t="shared" si="11"/>
        <v>0</v>
      </c>
      <c r="I65" s="90">
        <f t="shared" si="12"/>
        <v>0</v>
      </c>
      <c r="J65" s="90">
        <f t="shared" si="21"/>
        <v>0</v>
      </c>
      <c r="K65" s="90">
        <f t="shared" si="13"/>
        <v>0</v>
      </c>
      <c r="L65" s="90">
        <f t="shared" si="14"/>
        <v>0</v>
      </c>
      <c r="M65" s="90">
        <f t="shared" si="15"/>
        <v>0</v>
      </c>
      <c r="N65" s="90">
        <f t="shared" si="16"/>
        <v>0</v>
      </c>
      <c r="O65" s="90">
        <f t="shared" si="17"/>
        <v>0</v>
      </c>
      <c r="P65" s="90">
        <f t="shared" si="18"/>
        <v>0</v>
      </c>
      <c r="Q65" s="90">
        <f t="shared" si="19"/>
        <v>0</v>
      </c>
      <c r="R65" s="90">
        <f t="shared" si="20"/>
        <v>0</v>
      </c>
      <c r="S65" s="99"/>
      <c r="T65" s="100"/>
      <c r="U65" s="101"/>
      <c r="V65" s="101"/>
      <c r="W65" s="102"/>
      <c r="X65" s="100"/>
      <c r="Y65" s="101"/>
      <c r="Z65" s="101"/>
      <c r="AA65" s="102"/>
      <c r="AB65" s="100"/>
      <c r="AC65" s="101"/>
      <c r="AD65" s="101"/>
      <c r="AE65" s="102"/>
      <c r="AF65" s="100"/>
      <c r="AG65" s="101"/>
      <c r="AH65" s="101"/>
      <c r="AI65" s="102"/>
      <c r="AJ65" s="135"/>
      <c r="AK65" s="96"/>
      <c r="AL65" s="96"/>
      <c r="AM65" s="97"/>
    </row>
    <row r="66" spans="1:39" ht="15.75">
      <c r="A66" s="95" t="s">
        <v>93</v>
      </c>
      <c r="B66" s="96"/>
      <c r="C66" s="96"/>
      <c r="D66" s="96"/>
      <c r="E66" s="96"/>
      <c r="F66" s="97"/>
      <c r="G66" s="98">
        <f>COUNTIF(D$74:D134,D134)</f>
        <v>0</v>
      </c>
      <c r="H66" s="89">
        <f t="shared" si="11"/>
        <v>0</v>
      </c>
      <c r="I66" s="90">
        <f t="shared" si="12"/>
        <v>0</v>
      </c>
      <c r="J66" s="90">
        <f t="shared" si="21"/>
        <v>0</v>
      </c>
      <c r="K66" s="90">
        <f t="shared" si="13"/>
        <v>0</v>
      </c>
      <c r="L66" s="90">
        <f t="shared" si="14"/>
        <v>0</v>
      </c>
      <c r="M66" s="90">
        <f t="shared" si="15"/>
        <v>0</v>
      </c>
      <c r="N66" s="90">
        <f t="shared" si="16"/>
        <v>0</v>
      </c>
      <c r="O66" s="90">
        <f t="shared" si="17"/>
        <v>0</v>
      </c>
      <c r="P66" s="90">
        <f t="shared" si="18"/>
        <v>0</v>
      </c>
      <c r="Q66" s="90">
        <f t="shared" si="19"/>
        <v>0</v>
      </c>
      <c r="R66" s="90">
        <f t="shared" si="20"/>
        <v>0</v>
      </c>
      <c r="S66" s="99"/>
      <c r="T66" s="100"/>
      <c r="U66" s="101"/>
      <c r="V66" s="101"/>
      <c r="W66" s="102"/>
      <c r="X66" s="100"/>
      <c r="Y66" s="101"/>
      <c r="Z66" s="101"/>
      <c r="AA66" s="102"/>
      <c r="AB66" s="100"/>
      <c r="AC66" s="101"/>
      <c r="AD66" s="101"/>
      <c r="AE66" s="102"/>
      <c r="AF66" s="100"/>
      <c r="AG66" s="101"/>
      <c r="AH66" s="101"/>
      <c r="AI66" s="102"/>
      <c r="AJ66" s="135"/>
      <c r="AK66" s="96"/>
      <c r="AL66" s="96"/>
      <c r="AM66" s="97"/>
    </row>
    <row r="67" spans="1:39" ht="16.5" thickBot="1">
      <c r="A67" s="95" t="s">
        <v>94</v>
      </c>
      <c r="B67" s="96"/>
      <c r="C67" s="96"/>
      <c r="D67" s="96"/>
      <c r="E67" s="96"/>
      <c r="F67" s="97"/>
      <c r="G67" s="141">
        <f>COUNTIF(D$74:D135,D135)</f>
        <v>0</v>
      </c>
      <c r="H67" s="108">
        <f t="shared" si="11"/>
        <v>0</v>
      </c>
      <c r="I67" s="90">
        <f t="shared" si="12"/>
        <v>0</v>
      </c>
      <c r="J67" s="90">
        <f t="shared" si="21"/>
        <v>0</v>
      </c>
      <c r="K67" s="90">
        <f t="shared" si="13"/>
        <v>0</v>
      </c>
      <c r="L67" s="90">
        <f t="shared" si="14"/>
        <v>0</v>
      </c>
      <c r="M67" s="90">
        <f t="shared" si="15"/>
        <v>0</v>
      </c>
      <c r="N67" s="90">
        <f t="shared" si="16"/>
        <v>0</v>
      </c>
      <c r="O67" s="90">
        <f t="shared" si="17"/>
        <v>0</v>
      </c>
      <c r="P67" s="90">
        <f t="shared" si="18"/>
        <v>0</v>
      </c>
      <c r="Q67" s="90">
        <f t="shared" si="19"/>
        <v>0</v>
      </c>
      <c r="R67" s="90">
        <f t="shared" si="20"/>
        <v>0</v>
      </c>
      <c r="S67" s="142"/>
      <c r="T67" s="143"/>
      <c r="U67" s="96"/>
      <c r="V67" s="96"/>
      <c r="W67" s="97"/>
      <c r="X67" s="135"/>
      <c r="Y67" s="96"/>
      <c r="Z67" s="96"/>
      <c r="AA67" s="97"/>
      <c r="AB67" s="135"/>
      <c r="AC67" s="96"/>
      <c r="AD67" s="96"/>
      <c r="AE67" s="97"/>
      <c r="AF67" s="135"/>
      <c r="AG67" s="96"/>
      <c r="AH67" s="96"/>
      <c r="AI67" s="97"/>
      <c r="AJ67" s="135"/>
      <c r="AK67" s="96"/>
      <c r="AL67" s="96"/>
      <c r="AM67" s="97"/>
    </row>
    <row r="68" spans="1:39" ht="15.75">
      <c r="A68" s="95" t="s">
        <v>95</v>
      </c>
      <c r="B68" s="96"/>
      <c r="C68" s="96"/>
      <c r="D68" s="96"/>
      <c r="E68" s="96"/>
      <c r="F68" s="97"/>
      <c r="G68" s="88">
        <f>COUNTIF(D$74:D136,D136)</f>
        <v>0</v>
      </c>
      <c r="H68" s="89">
        <f t="shared" si="11"/>
        <v>0</v>
      </c>
      <c r="I68" s="90">
        <f t="shared" si="12"/>
        <v>0</v>
      </c>
      <c r="J68" s="90">
        <f t="shared" si="21"/>
        <v>0</v>
      </c>
      <c r="K68" s="90">
        <f t="shared" si="13"/>
        <v>0</v>
      </c>
      <c r="L68" s="90">
        <f t="shared" si="14"/>
        <v>0</v>
      </c>
      <c r="M68" s="90">
        <f t="shared" si="15"/>
        <v>0</v>
      </c>
      <c r="N68" s="90">
        <f t="shared" si="16"/>
        <v>0</v>
      </c>
      <c r="O68" s="90">
        <f t="shared" si="17"/>
        <v>0</v>
      </c>
      <c r="P68" s="90">
        <f t="shared" si="18"/>
        <v>0</v>
      </c>
      <c r="Q68" s="90">
        <f t="shared" si="19"/>
        <v>0</v>
      </c>
      <c r="R68" s="90">
        <f t="shared" si="20"/>
        <v>0</v>
      </c>
      <c r="S68" s="144"/>
      <c r="T68" s="135"/>
      <c r="U68" s="139"/>
      <c r="V68" s="139"/>
      <c r="W68" s="140"/>
      <c r="X68" s="138"/>
      <c r="Y68" s="139"/>
      <c r="Z68" s="139"/>
      <c r="AA68" s="140"/>
      <c r="AB68" s="138"/>
      <c r="AC68" s="139"/>
      <c r="AD68" s="139"/>
      <c r="AE68" s="140"/>
      <c r="AF68" s="138"/>
      <c r="AG68" s="139"/>
      <c r="AH68" s="139"/>
      <c r="AI68" s="140"/>
      <c r="AJ68" s="138"/>
      <c r="AK68" s="139"/>
      <c r="AL68" s="139"/>
      <c r="AM68" s="140"/>
    </row>
    <row r="69" spans="1:39" ht="15.75">
      <c r="A69" s="95" t="s">
        <v>96</v>
      </c>
      <c r="B69" s="96"/>
      <c r="C69" s="96"/>
      <c r="D69" s="96"/>
      <c r="E69" s="96"/>
      <c r="F69" s="97"/>
      <c r="G69" s="98">
        <f>COUNTIF(D$74:D137,D137)</f>
        <v>0</v>
      </c>
      <c r="H69" s="89">
        <f t="shared" si="11"/>
        <v>0</v>
      </c>
      <c r="I69" s="90">
        <f aca="true" t="shared" si="22" ref="I69:I132">SUM(T69*$T$1,U69)</f>
        <v>0</v>
      </c>
      <c r="J69" s="90">
        <f t="shared" si="21"/>
        <v>0</v>
      </c>
      <c r="K69" s="90">
        <f aca="true" t="shared" si="23" ref="K69:K132">SUM(X69*$Z$1,Y69)</f>
        <v>0</v>
      </c>
      <c r="L69" s="90">
        <f aca="true" t="shared" si="24" ref="L69:L132">SUM(Z69*$Z$1,AA69)</f>
        <v>0</v>
      </c>
      <c r="M69" s="90">
        <f aca="true" t="shared" si="25" ref="M69:M132">SUM(AB69*$AD$1,AC69)</f>
        <v>0</v>
      </c>
      <c r="N69" s="90">
        <f aca="true" t="shared" si="26" ref="N69:N132">SUM(AD69*$AD$1,AE69)</f>
        <v>0</v>
      </c>
      <c r="O69" s="90">
        <f t="shared" si="17"/>
        <v>0</v>
      </c>
      <c r="P69" s="90">
        <f aca="true" t="shared" si="27" ref="P69:P132">SUM(AH69*$AH$1,AI69)</f>
        <v>0</v>
      </c>
      <c r="Q69" s="90">
        <f aca="true" t="shared" si="28" ref="Q69:Q132">SUM(AJ69*$AL$1,AK69)</f>
        <v>0</v>
      </c>
      <c r="R69" s="90">
        <f aca="true" t="shared" si="29" ref="R69:R132">SUM(AL69*$AL$1,AM69)</f>
        <v>0</v>
      </c>
      <c r="S69" s="99"/>
      <c r="T69" s="135"/>
      <c r="U69" s="96"/>
      <c r="V69" s="96"/>
      <c r="W69" s="97"/>
      <c r="X69" s="135"/>
      <c r="Y69" s="96"/>
      <c r="Z69" s="96"/>
      <c r="AA69" s="97"/>
      <c r="AB69" s="135"/>
      <c r="AC69" s="96"/>
      <c r="AD69" s="96"/>
      <c r="AE69" s="97"/>
      <c r="AF69" s="135"/>
      <c r="AG69" s="96"/>
      <c r="AH69" s="96"/>
      <c r="AI69" s="97"/>
      <c r="AJ69" s="135"/>
      <c r="AK69" s="96"/>
      <c r="AL69" s="96"/>
      <c r="AM69" s="97"/>
    </row>
    <row r="70" spans="1:39" ht="15.75">
      <c r="A70" s="95" t="s">
        <v>97</v>
      </c>
      <c r="B70" s="96"/>
      <c r="C70" s="96"/>
      <c r="D70" s="96"/>
      <c r="E70" s="96"/>
      <c r="F70" s="97"/>
      <c r="G70" s="98">
        <f>COUNTIF(D$74:D138,D138)</f>
        <v>0</v>
      </c>
      <c r="H70" s="89">
        <f t="shared" si="11"/>
        <v>0</v>
      </c>
      <c r="I70" s="90">
        <f t="shared" si="22"/>
        <v>0</v>
      </c>
      <c r="J70" s="90">
        <f aca="true" t="shared" si="30" ref="J70:J133">SUM(V70*$T$1,W70)</f>
        <v>0</v>
      </c>
      <c r="K70" s="90">
        <f t="shared" si="23"/>
        <v>0</v>
      </c>
      <c r="L70" s="90">
        <f t="shared" si="24"/>
        <v>0</v>
      </c>
      <c r="M70" s="90">
        <f t="shared" si="25"/>
        <v>0</v>
      </c>
      <c r="N70" s="90">
        <f t="shared" si="26"/>
        <v>0</v>
      </c>
      <c r="O70" s="90">
        <f t="shared" si="17"/>
        <v>0</v>
      </c>
      <c r="P70" s="90">
        <f t="shared" si="27"/>
        <v>0</v>
      </c>
      <c r="Q70" s="90">
        <f t="shared" si="28"/>
        <v>0</v>
      </c>
      <c r="R70" s="90">
        <f t="shared" si="29"/>
        <v>0</v>
      </c>
      <c r="S70" s="99"/>
      <c r="T70" s="135"/>
      <c r="U70" s="96"/>
      <c r="V70" s="96"/>
      <c r="W70" s="97"/>
      <c r="X70" s="135"/>
      <c r="Y70" s="96"/>
      <c r="Z70" s="96"/>
      <c r="AA70" s="97"/>
      <c r="AB70" s="135"/>
      <c r="AC70" s="96"/>
      <c r="AD70" s="96"/>
      <c r="AE70" s="97"/>
      <c r="AF70" s="135"/>
      <c r="AG70" s="96"/>
      <c r="AH70" s="96"/>
      <c r="AI70" s="97"/>
      <c r="AJ70" s="135"/>
      <c r="AK70" s="96"/>
      <c r="AL70" s="96"/>
      <c r="AM70" s="97"/>
    </row>
    <row r="71" spans="1:39" ht="15.75">
      <c r="A71" s="95" t="s">
        <v>98</v>
      </c>
      <c r="B71" s="96"/>
      <c r="C71" s="96"/>
      <c r="D71" s="96"/>
      <c r="E71" s="96"/>
      <c r="F71" s="97"/>
      <c r="G71" s="98">
        <f>COUNTIF(D$74:D139,D139)</f>
        <v>0</v>
      </c>
      <c r="H71" s="89">
        <f t="shared" si="11"/>
        <v>0</v>
      </c>
      <c r="I71" s="90">
        <f t="shared" si="22"/>
        <v>0</v>
      </c>
      <c r="J71" s="90">
        <f t="shared" si="30"/>
        <v>0</v>
      </c>
      <c r="K71" s="90">
        <f t="shared" si="23"/>
        <v>0</v>
      </c>
      <c r="L71" s="90">
        <f t="shared" si="24"/>
        <v>0</v>
      </c>
      <c r="M71" s="90">
        <f t="shared" si="25"/>
        <v>0</v>
      </c>
      <c r="N71" s="90">
        <f t="shared" si="26"/>
        <v>0</v>
      </c>
      <c r="O71" s="90">
        <f t="shared" si="17"/>
        <v>0</v>
      </c>
      <c r="P71" s="90">
        <f t="shared" si="27"/>
        <v>0</v>
      </c>
      <c r="Q71" s="90">
        <f t="shared" si="28"/>
        <v>0</v>
      </c>
      <c r="R71" s="90">
        <f t="shared" si="29"/>
        <v>0</v>
      </c>
      <c r="S71" s="99"/>
      <c r="T71" s="135"/>
      <c r="U71" s="96"/>
      <c r="V71" s="96"/>
      <c r="W71" s="97"/>
      <c r="X71" s="135"/>
      <c r="Y71" s="96"/>
      <c r="Z71" s="96"/>
      <c r="AA71" s="97"/>
      <c r="AB71" s="135"/>
      <c r="AC71" s="96"/>
      <c r="AD71" s="96"/>
      <c r="AE71" s="97"/>
      <c r="AF71" s="135"/>
      <c r="AG71" s="96"/>
      <c r="AH71" s="96"/>
      <c r="AI71" s="97"/>
      <c r="AJ71" s="135"/>
      <c r="AK71" s="96"/>
      <c r="AL71" s="96"/>
      <c r="AM71" s="97"/>
    </row>
    <row r="72" spans="1:39" ht="15.75">
      <c r="A72" s="95" t="s">
        <v>99</v>
      </c>
      <c r="B72" s="96"/>
      <c r="C72" s="96"/>
      <c r="D72" s="96"/>
      <c r="E72" s="96"/>
      <c r="F72" s="97"/>
      <c r="G72" s="98">
        <f>COUNTIF(D$74:D140,D140)</f>
        <v>0</v>
      </c>
      <c r="H72" s="89">
        <f t="shared" si="11"/>
        <v>0</v>
      </c>
      <c r="I72" s="90">
        <f t="shared" si="22"/>
        <v>0</v>
      </c>
      <c r="J72" s="90">
        <f t="shared" si="30"/>
        <v>0</v>
      </c>
      <c r="K72" s="90">
        <f t="shared" si="23"/>
        <v>0</v>
      </c>
      <c r="L72" s="90">
        <f t="shared" si="24"/>
        <v>0</v>
      </c>
      <c r="M72" s="90">
        <f t="shared" si="25"/>
        <v>0</v>
      </c>
      <c r="N72" s="90">
        <f t="shared" si="26"/>
        <v>0</v>
      </c>
      <c r="O72" s="90">
        <f t="shared" si="17"/>
        <v>0</v>
      </c>
      <c r="P72" s="90">
        <f t="shared" si="27"/>
        <v>0</v>
      </c>
      <c r="Q72" s="90">
        <f t="shared" si="28"/>
        <v>0</v>
      </c>
      <c r="R72" s="90">
        <f t="shared" si="29"/>
        <v>0</v>
      </c>
      <c r="S72" s="99"/>
      <c r="T72" s="135"/>
      <c r="U72" s="96"/>
      <c r="V72" s="96"/>
      <c r="W72" s="97"/>
      <c r="X72" s="135"/>
      <c r="Y72" s="96"/>
      <c r="Z72" s="96"/>
      <c r="AA72" s="97"/>
      <c r="AB72" s="135"/>
      <c r="AC72" s="96"/>
      <c r="AD72" s="96"/>
      <c r="AE72" s="97"/>
      <c r="AF72" s="135"/>
      <c r="AG72" s="96"/>
      <c r="AH72" s="96"/>
      <c r="AI72" s="97"/>
      <c r="AJ72" s="135"/>
      <c r="AK72" s="96"/>
      <c r="AL72" s="96"/>
      <c r="AM72" s="97"/>
    </row>
    <row r="73" spans="1:39" ht="15.75">
      <c r="A73" s="95" t="s">
        <v>100</v>
      </c>
      <c r="B73" s="96"/>
      <c r="C73" s="96"/>
      <c r="D73" s="96"/>
      <c r="E73" s="96"/>
      <c r="F73" s="97"/>
      <c r="G73" s="98">
        <f>COUNTIF(D$74:D141,D141)</f>
        <v>0</v>
      </c>
      <c r="H73" s="89">
        <f t="shared" si="11"/>
        <v>0</v>
      </c>
      <c r="I73" s="90">
        <f t="shared" si="22"/>
        <v>0</v>
      </c>
      <c r="J73" s="90">
        <f t="shared" si="30"/>
        <v>0</v>
      </c>
      <c r="K73" s="90">
        <f t="shared" si="23"/>
        <v>0</v>
      </c>
      <c r="L73" s="90">
        <f t="shared" si="24"/>
        <v>0</v>
      </c>
      <c r="M73" s="90">
        <f t="shared" si="25"/>
        <v>0</v>
      </c>
      <c r="N73" s="90">
        <f t="shared" si="26"/>
        <v>0</v>
      </c>
      <c r="O73" s="90">
        <f t="shared" si="17"/>
        <v>0</v>
      </c>
      <c r="P73" s="90">
        <f t="shared" si="27"/>
        <v>0</v>
      </c>
      <c r="Q73" s="90">
        <f t="shared" si="28"/>
        <v>0</v>
      </c>
      <c r="R73" s="90">
        <f t="shared" si="29"/>
        <v>0</v>
      </c>
      <c r="S73" s="99"/>
      <c r="T73" s="135"/>
      <c r="U73" s="96"/>
      <c r="V73" s="96"/>
      <c r="W73" s="97"/>
      <c r="X73" s="135"/>
      <c r="Y73" s="96"/>
      <c r="Z73" s="96"/>
      <c r="AA73" s="97"/>
      <c r="AB73" s="135"/>
      <c r="AC73" s="96"/>
      <c r="AD73" s="96"/>
      <c r="AE73" s="97"/>
      <c r="AF73" s="135"/>
      <c r="AG73" s="96"/>
      <c r="AH73" s="96"/>
      <c r="AI73" s="97"/>
      <c r="AJ73" s="135"/>
      <c r="AK73" s="96"/>
      <c r="AL73" s="96"/>
      <c r="AM73" s="97"/>
    </row>
    <row r="74" spans="1:39" ht="15.75">
      <c r="A74" s="95" t="s">
        <v>101</v>
      </c>
      <c r="B74" s="96"/>
      <c r="C74" s="96"/>
      <c r="D74" s="96"/>
      <c r="E74" s="96"/>
      <c r="F74" s="97"/>
      <c r="G74" s="98">
        <f>COUNTIF(D$74:D142,D142)</f>
        <v>0</v>
      </c>
      <c r="H74" s="89">
        <f t="shared" si="11"/>
        <v>0</v>
      </c>
      <c r="I74" s="90">
        <f t="shared" si="22"/>
        <v>0</v>
      </c>
      <c r="J74" s="90">
        <f t="shared" si="30"/>
        <v>0</v>
      </c>
      <c r="K74" s="90">
        <f t="shared" si="23"/>
        <v>0</v>
      </c>
      <c r="L74" s="90">
        <f t="shared" si="24"/>
        <v>0</v>
      </c>
      <c r="M74" s="90">
        <f t="shared" si="25"/>
        <v>0</v>
      </c>
      <c r="N74" s="90">
        <f t="shared" si="26"/>
        <v>0</v>
      </c>
      <c r="O74" s="90">
        <f t="shared" si="17"/>
        <v>0</v>
      </c>
      <c r="P74" s="90">
        <f t="shared" si="27"/>
        <v>0</v>
      </c>
      <c r="Q74" s="90">
        <f t="shared" si="28"/>
        <v>0</v>
      </c>
      <c r="R74" s="90">
        <f t="shared" si="29"/>
        <v>0</v>
      </c>
      <c r="S74" s="99"/>
      <c r="T74" s="135"/>
      <c r="U74" s="96"/>
      <c r="V74" s="96"/>
      <c r="W74" s="97"/>
      <c r="X74" s="135"/>
      <c r="Y74" s="96"/>
      <c r="Z74" s="96"/>
      <c r="AA74" s="97"/>
      <c r="AB74" s="135"/>
      <c r="AC74" s="96"/>
      <c r="AD74" s="96"/>
      <c r="AE74" s="97"/>
      <c r="AF74" s="135"/>
      <c r="AG74" s="96"/>
      <c r="AH74" s="96"/>
      <c r="AI74" s="97"/>
      <c r="AJ74" s="135"/>
      <c r="AK74" s="96"/>
      <c r="AL74" s="96"/>
      <c r="AM74" s="97"/>
    </row>
    <row r="75" spans="1:39" ht="15.75">
      <c r="A75" s="95" t="s">
        <v>102</v>
      </c>
      <c r="B75" s="96"/>
      <c r="C75" s="96"/>
      <c r="D75" s="96"/>
      <c r="E75" s="96"/>
      <c r="F75" s="97"/>
      <c r="G75" s="98">
        <f>COUNTIF(D$74:D143,D143)</f>
        <v>0</v>
      </c>
      <c r="H75" s="89">
        <f t="shared" si="11"/>
        <v>0</v>
      </c>
      <c r="I75" s="90">
        <f t="shared" si="22"/>
        <v>0</v>
      </c>
      <c r="J75" s="90">
        <f t="shared" si="30"/>
        <v>0</v>
      </c>
      <c r="K75" s="90">
        <f t="shared" si="23"/>
        <v>0</v>
      </c>
      <c r="L75" s="90">
        <f t="shared" si="24"/>
        <v>0</v>
      </c>
      <c r="M75" s="90">
        <f t="shared" si="25"/>
        <v>0</v>
      </c>
      <c r="N75" s="90">
        <f t="shared" si="26"/>
        <v>0</v>
      </c>
      <c r="O75" s="90">
        <f t="shared" si="17"/>
        <v>0</v>
      </c>
      <c r="P75" s="90">
        <f t="shared" si="27"/>
        <v>0</v>
      </c>
      <c r="Q75" s="90">
        <f t="shared" si="28"/>
        <v>0</v>
      </c>
      <c r="R75" s="90">
        <f t="shared" si="29"/>
        <v>0</v>
      </c>
      <c r="S75" s="99"/>
      <c r="T75" s="135"/>
      <c r="U75" s="96"/>
      <c r="V75" s="96"/>
      <c r="W75" s="97"/>
      <c r="X75" s="135"/>
      <c r="Y75" s="96"/>
      <c r="Z75" s="96"/>
      <c r="AA75" s="97"/>
      <c r="AB75" s="135"/>
      <c r="AC75" s="96"/>
      <c r="AD75" s="96"/>
      <c r="AE75" s="97"/>
      <c r="AF75" s="135"/>
      <c r="AG75" s="96"/>
      <c r="AH75" s="96"/>
      <c r="AI75" s="97"/>
      <c r="AJ75" s="135"/>
      <c r="AK75" s="96"/>
      <c r="AL75" s="96"/>
      <c r="AM75" s="97"/>
    </row>
    <row r="76" spans="1:39" ht="15.75">
      <c r="A76" s="95" t="s">
        <v>103</v>
      </c>
      <c r="B76" s="96"/>
      <c r="C76" s="96"/>
      <c r="D76" s="96"/>
      <c r="E76" s="96"/>
      <c r="F76" s="97"/>
      <c r="G76" s="98">
        <f>COUNTIF(D$74:D144,D144)</f>
        <v>0</v>
      </c>
      <c r="H76" s="89">
        <f t="shared" si="11"/>
        <v>0</v>
      </c>
      <c r="I76" s="90">
        <f t="shared" si="22"/>
        <v>0</v>
      </c>
      <c r="J76" s="90">
        <f t="shared" si="30"/>
        <v>0</v>
      </c>
      <c r="K76" s="90">
        <f t="shared" si="23"/>
        <v>0</v>
      </c>
      <c r="L76" s="90">
        <f t="shared" si="24"/>
        <v>0</v>
      </c>
      <c r="M76" s="90">
        <f t="shared" si="25"/>
        <v>0</v>
      </c>
      <c r="N76" s="90">
        <f t="shared" si="26"/>
        <v>0</v>
      </c>
      <c r="O76" s="90">
        <f t="shared" si="17"/>
        <v>0</v>
      </c>
      <c r="P76" s="90">
        <f t="shared" si="27"/>
        <v>0</v>
      </c>
      <c r="Q76" s="90">
        <f t="shared" si="28"/>
        <v>0</v>
      </c>
      <c r="R76" s="90">
        <f t="shared" si="29"/>
        <v>0</v>
      </c>
      <c r="S76" s="99"/>
      <c r="T76" s="135"/>
      <c r="U76" s="96"/>
      <c r="V76" s="96"/>
      <c r="W76" s="97"/>
      <c r="X76" s="135"/>
      <c r="Y76" s="96"/>
      <c r="Z76" s="96"/>
      <c r="AA76" s="97"/>
      <c r="AB76" s="135"/>
      <c r="AC76" s="96"/>
      <c r="AD76" s="96"/>
      <c r="AE76" s="97"/>
      <c r="AF76" s="135"/>
      <c r="AG76" s="96"/>
      <c r="AH76" s="96"/>
      <c r="AI76" s="97"/>
      <c r="AJ76" s="135"/>
      <c r="AK76" s="96"/>
      <c r="AL76" s="96"/>
      <c r="AM76" s="97"/>
    </row>
    <row r="77" spans="1:39" ht="15.75">
      <c r="A77" s="95" t="s">
        <v>104</v>
      </c>
      <c r="B77" s="96"/>
      <c r="C77" s="96"/>
      <c r="D77" s="96"/>
      <c r="E77" s="96"/>
      <c r="F77" s="97"/>
      <c r="G77" s="98">
        <f>COUNTIF(D$74:D145,D145)</f>
        <v>0</v>
      </c>
      <c r="H77" s="89">
        <f t="shared" si="11"/>
        <v>0</v>
      </c>
      <c r="I77" s="90">
        <f t="shared" si="22"/>
        <v>0</v>
      </c>
      <c r="J77" s="90">
        <f t="shared" si="30"/>
        <v>0</v>
      </c>
      <c r="K77" s="90">
        <f t="shared" si="23"/>
        <v>0</v>
      </c>
      <c r="L77" s="90">
        <f t="shared" si="24"/>
        <v>0</v>
      </c>
      <c r="M77" s="90">
        <f t="shared" si="25"/>
        <v>0</v>
      </c>
      <c r="N77" s="90">
        <f t="shared" si="26"/>
        <v>0</v>
      </c>
      <c r="O77" s="90">
        <f t="shared" si="17"/>
        <v>0</v>
      </c>
      <c r="P77" s="90">
        <f t="shared" si="27"/>
        <v>0</v>
      </c>
      <c r="Q77" s="90">
        <f t="shared" si="28"/>
        <v>0</v>
      </c>
      <c r="R77" s="90">
        <f t="shared" si="29"/>
        <v>0</v>
      </c>
      <c r="S77" s="99"/>
      <c r="T77" s="135"/>
      <c r="U77" s="96"/>
      <c r="V77" s="96"/>
      <c r="W77" s="97"/>
      <c r="X77" s="135"/>
      <c r="Y77" s="96"/>
      <c r="Z77" s="96"/>
      <c r="AA77" s="97"/>
      <c r="AB77" s="135"/>
      <c r="AC77" s="96"/>
      <c r="AD77" s="96"/>
      <c r="AE77" s="97"/>
      <c r="AF77" s="135"/>
      <c r="AG77" s="96"/>
      <c r="AH77" s="96"/>
      <c r="AI77" s="97"/>
      <c r="AJ77" s="135"/>
      <c r="AK77" s="96"/>
      <c r="AL77" s="96"/>
      <c r="AM77" s="97"/>
    </row>
    <row r="78" spans="1:39" ht="15.75">
      <c r="A78" s="95" t="s">
        <v>105</v>
      </c>
      <c r="B78" s="96"/>
      <c r="C78" s="96"/>
      <c r="D78" s="96"/>
      <c r="E78" s="96"/>
      <c r="F78" s="97"/>
      <c r="G78" s="98">
        <f>COUNTIF(D$74:D146,D146)</f>
        <v>0</v>
      </c>
      <c r="H78" s="89">
        <f t="shared" si="11"/>
        <v>0</v>
      </c>
      <c r="I78" s="90">
        <f t="shared" si="22"/>
        <v>0</v>
      </c>
      <c r="J78" s="90">
        <f t="shared" si="30"/>
        <v>0</v>
      </c>
      <c r="K78" s="90">
        <f t="shared" si="23"/>
        <v>0</v>
      </c>
      <c r="L78" s="90">
        <f t="shared" si="24"/>
        <v>0</v>
      </c>
      <c r="M78" s="90">
        <f t="shared" si="25"/>
        <v>0</v>
      </c>
      <c r="N78" s="90">
        <f t="shared" si="26"/>
        <v>0</v>
      </c>
      <c r="O78" s="90">
        <f t="shared" si="17"/>
        <v>0</v>
      </c>
      <c r="P78" s="90">
        <f t="shared" si="27"/>
        <v>0</v>
      </c>
      <c r="Q78" s="90">
        <f t="shared" si="28"/>
        <v>0</v>
      </c>
      <c r="R78" s="90">
        <f t="shared" si="29"/>
        <v>0</v>
      </c>
      <c r="S78" s="99"/>
      <c r="T78" s="135"/>
      <c r="U78" s="96"/>
      <c r="V78" s="96"/>
      <c r="W78" s="97"/>
      <c r="X78" s="135"/>
      <c r="Y78" s="96"/>
      <c r="Z78" s="96"/>
      <c r="AA78" s="97"/>
      <c r="AB78" s="135"/>
      <c r="AC78" s="96"/>
      <c r="AD78" s="96"/>
      <c r="AE78" s="97"/>
      <c r="AF78" s="135"/>
      <c r="AG78" s="96"/>
      <c r="AH78" s="96"/>
      <c r="AI78" s="97"/>
      <c r="AJ78" s="135"/>
      <c r="AK78" s="96"/>
      <c r="AL78" s="96"/>
      <c r="AM78" s="97"/>
    </row>
    <row r="79" spans="1:39" ht="15.75">
      <c r="A79" s="95" t="s">
        <v>106</v>
      </c>
      <c r="B79" s="96"/>
      <c r="C79" s="96"/>
      <c r="D79" s="96"/>
      <c r="E79" s="96"/>
      <c r="F79" s="97"/>
      <c r="G79" s="98">
        <f>COUNTIF(D$74:D147,D147)</f>
        <v>0</v>
      </c>
      <c r="H79" s="89">
        <f t="shared" si="11"/>
        <v>0</v>
      </c>
      <c r="I79" s="90">
        <f t="shared" si="22"/>
        <v>0</v>
      </c>
      <c r="J79" s="90">
        <f t="shared" si="30"/>
        <v>0</v>
      </c>
      <c r="K79" s="90">
        <f t="shared" si="23"/>
        <v>0</v>
      </c>
      <c r="L79" s="90">
        <f t="shared" si="24"/>
        <v>0</v>
      </c>
      <c r="M79" s="90">
        <f t="shared" si="25"/>
        <v>0</v>
      </c>
      <c r="N79" s="90">
        <f t="shared" si="26"/>
        <v>0</v>
      </c>
      <c r="O79" s="90">
        <f t="shared" si="17"/>
        <v>0</v>
      </c>
      <c r="P79" s="90">
        <f t="shared" si="27"/>
        <v>0</v>
      </c>
      <c r="Q79" s="90">
        <f t="shared" si="28"/>
        <v>0</v>
      </c>
      <c r="R79" s="90">
        <f t="shared" si="29"/>
        <v>0</v>
      </c>
      <c r="S79" s="99"/>
      <c r="T79" s="135"/>
      <c r="U79" s="96"/>
      <c r="V79" s="96"/>
      <c r="W79" s="97"/>
      <c r="X79" s="135"/>
      <c r="Y79" s="96"/>
      <c r="Z79" s="96"/>
      <c r="AA79" s="97"/>
      <c r="AB79" s="135"/>
      <c r="AC79" s="96"/>
      <c r="AD79" s="96"/>
      <c r="AE79" s="97"/>
      <c r="AF79" s="135"/>
      <c r="AG79" s="96"/>
      <c r="AH79" s="96"/>
      <c r="AI79" s="97"/>
      <c r="AJ79" s="135"/>
      <c r="AK79" s="96"/>
      <c r="AL79" s="96"/>
      <c r="AM79" s="97"/>
    </row>
    <row r="80" spans="1:39" ht="15.75">
      <c r="A80" s="95" t="s">
        <v>107</v>
      </c>
      <c r="B80" s="96"/>
      <c r="C80" s="96"/>
      <c r="D80" s="96"/>
      <c r="E80" s="96"/>
      <c r="F80" s="97"/>
      <c r="G80" s="98">
        <f>COUNTIF(D$74:D148,D148)</f>
        <v>0</v>
      </c>
      <c r="H80" s="89">
        <f t="shared" si="11"/>
        <v>0</v>
      </c>
      <c r="I80" s="90">
        <f t="shared" si="22"/>
        <v>0</v>
      </c>
      <c r="J80" s="90">
        <f t="shared" si="30"/>
        <v>0</v>
      </c>
      <c r="K80" s="90">
        <f t="shared" si="23"/>
        <v>0</v>
      </c>
      <c r="L80" s="90">
        <f t="shared" si="24"/>
        <v>0</v>
      </c>
      <c r="M80" s="90">
        <f t="shared" si="25"/>
        <v>0</v>
      </c>
      <c r="N80" s="90">
        <f t="shared" si="26"/>
        <v>0</v>
      </c>
      <c r="O80" s="90">
        <f t="shared" si="17"/>
        <v>0</v>
      </c>
      <c r="P80" s="90">
        <f t="shared" si="27"/>
        <v>0</v>
      </c>
      <c r="Q80" s="90">
        <f t="shared" si="28"/>
        <v>0</v>
      </c>
      <c r="R80" s="90">
        <f t="shared" si="29"/>
        <v>0</v>
      </c>
      <c r="S80" s="99"/>
      <c r="T80" s="135"/>
      <c r="U80" s="96"/>
      <c r="V80" s="96"/>
      <c r="W80" s="97"/>
      <c r="X80" s="135"/>
      <c r="Y80" s="96"/>
      <c r="Z80" s="96"/>
      <c r="AA80" s="97"/>
      <c r="AB80" s="135"/>
      <c r="AC80" s="96"/>
      <c r="AD80" s="96"/>
      <c r="AE80" s="97"/>
      <c r="AF80" s="135"/>
      <c r="AG80" s="96"/>
      <c r="AH80" s="96"/>
      <c r="AI80" s="97"/>
      <c r="AJ80" s="135"/>
      <c r="AK80" s="96"/>
      <c r="AL80" s="96"/>
      <c r="AM80" s="97"/>
    </row>
    <row r="81" spans="1:39" ht="15.75">
      <c r="A81" s="95" t="s">
        <v>108</v>
      </c>
      <c r="B81" s="96"/>
      <c r="C81" s="96"/>
      <c r="D81" s="96"/>
      <c r="E81" s="96"/>
      <c r="F81" s="97"/>
      <c r="G81" s="98">
        <f>COUNTIF(D$74:D149,D149)</f>
        <v>0</v>
      </c>
      <c r="H81" s="89">
        <f t="shared" si="11"/>
        <v>0</v>
      </c>
      <c r="I81" s="90">
        <f t="shared" si="22"/>
        <v>0</v>
      </c>
      <c r="J81" s="90">
        <f t="shared" si="30"/>
        <v>0</v>
      </c>
      <c r="K81" s="90">
        <f t="shared" si="23"/>
        <v>0</v>
      </c>
      <c r="L81" s="90">
        <f t="shared" si="24"/>
        <v>0</v>
      </c>
      <c r="M81" s="90">
        <f t="shared" si="25"/>
        <v>0</v>
      </c>
      <c r="N81" s="90">
        <f t="shared" si="26"/>
        <v>0</v>
      </c>
      <c r="O81" s="90">
        <f t="shared" si="17"/>
        <v>0</v>
      </c>
      <c r="P81" s="90">
        <f t="shared" si="27"/>
        <v>0</v>
      </c>
      <c r="Q81" s="90">
        <f t="shared" si="28"/>
        <v>0</v>
      </c>
      <c r="R81" s="90">
        <f t="shared" si="29"/>
        <v>0</v>
      </c>
      <c r="S81" s="99"/>
      <c r="T81" s="135"/>
      <c r="U81" s="96"/>
      <c r="V81" s="96"/>
      <c r="W81" s="97"/>
      <c r="X81" s="135"/>
      <c r="Y81" s="96"/>
      <c r="Z81" s="96"/>
      <c r="AA81" s="97"/>
      <c r="AB81" s="135"/>
      <c r="AC81" s="96"/>
      <c r="AD81" s="96"/>
      <c r="AE81" s="97"/>
      <c r="AF81" s="135"/>
      <c r="AG81" s="96"/>
      <c r="AH81" s="96"/>
      <c r="AI81" s="97"/>
      <c r="AJ81" s="135"/>
      <c r="AK81" s="96"/>
      <c r="AL81" s="96"/>
      <c r="AM81" s="97"/>
    </row>
    <row r="82" spans="1:39" ht="15.75">
      <c r="A82" s="95" t="s">
        <v>109</v>
      </c>
      <c r="B82" s="96"/>
      <c r="C82" s="96"/>
      <c r="D82" s="96"/>
      <c r="E82" s="96"/>
      <c r="F82" s="97"/>
      <c r="G82" s="98">
        <f>COUNTIF(D$74:D150,D150)</f>
        <v>0</v>
      </c>
      <c r="H82" s="89">
        <f t="shared" si="11"/>
        <v>0</v>
      </c>
      <c r="I82" s="90">
        <f t="shared" si="22"/>
        <v>0</v>
      </c>
      <c r="J82" s="90">
        <f t="shared" si="30"/>
        <v>0</v>
      </c>
      <c r="K82" s="90">
        <f t="shared" si="23"/>
        <v>0</v>
      </c>
      <c r="L82" s="90">
        <f t="shared" si="24"/>
        <v>0</v>
      </c>
      <c r="M82" s="90">
        <f t="shared" si="25"/>
        <v>0</v>
      </c>
      <c r="N82" s="90">
        <f t="shared" si="26"/>
        <v>0</v>
      </c>
      <c r="O82" s="90">
        <f t="shared" si="17"/>
        <v>0</v>
      </c>
      <c r="P82" s="90">
        <f t="shared" si="27"/>
        <v>0</v>
      </c>
      <c r="Q82" s="90">
        <f t="shared" si="28"/>
        <v>0</v>
      </c>
      <c r="R82" s="90">
        <f t="shared" si="29"/>
        <v>0</v>
      </c>
      <c r="S82" s="99"/>
      <c r="T82" s="135"/>
      <c r="U82" s="96"/>
      <c r="V82" s="96"/>
      <c r="W82" s="97"/>
      <c r="X82" s="135"/>
      <c r="Y82" s="96"/>
      <c r="Z82" s="96"/>
      <c r="AA82" s="97"/>
      <c r="AB82" s="135"/>
      <c r="AC82" s="96"/>
      <c r="AD82" s="96"/>
      <c r="AE82" s="97"/>
      <c r="AF82" s="135"/>
      <c r="AG82" s="96"/>
      <c r="AH82" s="96"/>
      <c r="AI82" s="97"/>
      <c r="AJ82" s="135"/>
      <c r="AK82" s="96"/>
      <c r="AL82" s="96"/>
      <c r="AM82" s="97"/>
    </row>
    <row r="83" spans="1:39" ht="15.75">
      <c r="A83" s="95" t="s">
        <v>110</v>
      </c>
      <c r="B83" s="96"/>
      <c r="C83" s="96"/>
      <c r="D83" s="96"/>
      <c r="E83" s="96"/>
      <c r="F83" s="97"/>
      <c r="G83" s="98">
        <f>COUNTIF(D$74:D151,D151)</f>
        <v>0</v>
      </c>
      <c r="H83" s="89">
        <f t="shared" si="11"/>
        <v>0</v>
      </c>
      <c r="I83" s="90">
        <f t="shared" si="22"/>
        <v>0</v>
      </c>
      <c r="J83" s="90">
        <f t="shared" si="30"/>
        <v>0</v>
      </c>
      <c r="K83" s="90">
        <f t="shared" si="23"/>
        <v>0</v>
      </c>
      <c r="L83" s="90">
        <f t="shared" si="24"/>
        <v>0</v>
      </c>
      <c r="M83" s="90">
        <f t="shared" si="25"/>
        <v>0</v>
      </c>
      <c r="N83" s="90">
        <f t="shared" si="26"/>
        <v>0</v>
      </c>
      <c r="O83" s="90">
        <f t="shared" si="17"/>
        <v>0</v>
      </c>
      <c r="P83" s="90">
        <f t="shared" si="27"/>
        <v>0</v>
      </c>
      <c r="Q83" s="90">
        <f t="shared" si="28"/>
        <v>0</v>
      </c>
      <c r="R83" s="90">
        <f t="shared" si="29"/>
        <v>0</v>
      </c>
      <c r="S83" s="99"/>
      <c r="T83" s="135"/>
      <c r="U83" s="96"/>
      <c r="V83" s="96"/>
      <c r="W83" s="97"/>
      <c r="X83" s="135"/>
      <c r="Y83" s="96"/>
      <c r="Z83" s="96"/>
      <c r="AA83" s="97"/>
      <c r="AB83" s="135"/>
      <c r="AC83" s="96"/>
      <c r="AD83" s="96"/>
      <c r="AE83" s="97"/>
      <c r="AF83" s="135"/>
      <c r="AG83" s="96"/>
      <c r="AH83" s="96"/>
      <c r="AI83" s="97"/>
      <c r="AJ83" s="135"/>
      <c r="AK83" s="96"/>
      <c r="AL83" s="96"/>
      <c r="AM83" s="97"/>
    </row>
    <row r="84" spans="1:39" ht="15.75">
      <c r="A84" s="95" t="s">
        <v>111</v>
      </c>
      <c r="B84" s="96"/>
      <c r="C84" s="96"/>
      <c r="D84" s="96"/>
      <c r="E84" s="96"/>
      <c r="F84" s="97"/>
      <c r="G84" s="98">
        <f>COUNTIF(D$74:D152,D152)</f>
        <v>0</v>
      </c>
      <c r="H84" s="89">
        <f t="shared" si="11"/>
        <v>0</v>
      </c>
      <c r="I84" s="90">
        <f t="shared" si="22"/>
        <v>0</v>
      </c>
      <c r="J84" s="90">
        <f t="shared" si="30"/>
        <v>0</v>
      </c>
      <c r="K84" s="90">
        <f t="shared" si="23"/>
        <v>0</v>
      </c>
      <c r="L84" s="90">
        <f t="shared" si="24"/>
        <v>0</v>
      </c>
      <c r="M84" s="90">
        <f t="shared" si="25"/>
        <v>0</v>
      </c>
      <c r="N84" s="90">
        <f t="shared" si="26"/>
        <v>0</v>
      </c>
      <c r="O84" s="90">
        <f t="shared" si="17"/>
        <v>0</v>
      </c>
      <c r="P84" s="90">
        <f t="shared" si="27"/>
        <v>0</v>
      </c>
      <c r="Q84" s="90">
        <f t="shared" si="28"/>
        <v>0</v>
      </c>
      <c r="R84" s="90">
        <f t="shared" si="29"/>
        <v>0</v>
      </c>
      <c r="S84" s="99"/>
      <c r="T84" s="135"/>
      <c r="U84" s="96"/>
      <c r="V84" s="96"/>
      <c r="W84" s="97"/>
      <c r="X84" s="135"/>
      <c r="Y84" s="96"/>
      <c r="Z84" s="96"/>
      <c r="AA84" s="97"/>
      <c r="AB84" s="135"/>
      <c r="AC84" s="96"/>
      <c r="AD84" s="96"/>
      <c r="AE84" s="97"/>
      <c r="AF84" s="135"/>
      <c r="AG84" s="96"/>
      <c r="AH84" s="96"/>
      <c r="AI84" s="97"/>
      <c r="AJ84" s="135"/>
      <c r="AK84" s="96"/>
      <c r="AL84" s="96"/>
      <c r="AM84" s="97"/>
    </row>
    <row r="85" spans="1:39" ht="15.75">
      <c r="A85" s="95" t="s">
        <v>112</v>
      </c>
      <c r="B85" s="96"/>
      <c r="C85" s="96"/>
      <c r="D85" s="96"/>
      <c r="E85" s="96"/>
      <c r="F85" s="97"/>
      <c r="G85" s="98">
        <f>COUNTIF(D$74:D153,D153)</f>
        <v>0</v>
      </c>
      <c r="H85" s="89">
        <f aca="true" t="shared" si="31" ref="H85:H148">SUM(I85:R85)-S85</f>
        <v>0</v>
      </c>
      <c r="I85" s="90">
        <f t="shared" si="22"/>
        <v>0</v>
      </c>
      <c r="J85" s="90">
        <f t="shared" si="30"/>
        <v>0</v>
      </c>
      <c r="K85" s="90">
        <f t="shared" si="23"/>
        <v>0</v>
      </c>
      <c r="L85" s="90">
        <f t="shared" si="24"/>
        <v>0</v>
      </c>
      <c r="M85" s="90">
        <f t="shared" si="25"/>
        <v>0</v>
      </c>
      <c r="N85" s="90">
        <f t="shared" si="26"/>
        <v>0</v>
      </c>
      <c r="O85" s="90">
        <f aca="true" t="shared" si="32" ref="O85:O148">SUM(AF85*$AH$1,AG85)</f>
        <v>0</v>
      </c>
      <c r="P85" s="90">
        <f t="shared" si="27"/>
        <v>0</v>
      </c>
      <c r="Q85" s="90">
        <f t="shared" si="28"/>
        <v>0</v>
      </c>
      <c r="R85" s="90">
        <f t="shared" si="29"/>
        <v>0</v>
      </c>
      <c r="S85" s="99"/>
      <c r="T85" s="135"/>
      <c r="U85" s="96"/>
      <c r="V85" s="96"/>
      <c r="W85" s="97"/>
      <c r="X85" s="135"/>
      <c r="Y85" s="96"/>
      <c r="Z85" s="96"/>
      <c r="AA85" s="97"/>
      <c r="AB85" s="135"/>
      <c r="AC85" s="96"/>
      <c r="AD85" s="96"/>
      <c r="AE85" s="97"/>
      <c r="AF85" s="135"/>
      <c r="AG85" s="96"/>
      <c r="AH85" s="96"/>
      <c r="AI85" s="97"/>
      <c r="AJ85" s="135"/>
      <c r="AK85" s="96"/>
      <c r="AL85" s="96"/>
      <c r="AM85" s="97"/>
    </row>
    <row r="86" spans="1:39" ht="15.75">
      <c r="A86" s="95" t="s">
        <v>113</v>
      </c>
      <c r="B86" s="96"/>
      <c r="C86" s="96"/>
      <c r="D86" s="96"/>
      <c r="E86" s="96"/>
      <c r="F86" s="97"/>
      <c r="G86" s="98">
        <f>COUNTIF(D$74:D154,D154)</f>
        <v>0</v>
      </c>
      <c r="H86" s="89">
        <f t="shared" si="31"/>
        <v>0</v>
      </c>
      <c r="I86" s="90">
        <f t="shared" si="22"/>
        <v>0</v>
      </c>
      <c r="J86" s="90">
        <f t="shared" si="30"/>
        <v>0</v>
      </c>
      <c r="K86" s="90">
        <f t="shared" si="23"/>
        <v>0</v>
      </c>
      <c r="L86" s="90">
        <f t="shared" si="24"/>
        <v>0</v>
      </c>
      <c r="M86" s="90">
        <f t="shared" si="25"/>
        <v>0</v>
      </c>
      <c r="N86" s="90">
        <f t="shared" si="26"/>
        <v>0</v>
      </c>
      <c r="O86" s="90">
        <f t="shared" si="32"/>
        <v>0</v>
      </c>
      <c r="P86" s="90">
        <f t="shared" si="27"/>
        <v>0</v>
      </c>
      <c r="Q86" s="90">
        <f t="shared" si="28"/>
        <v>0</v>
      </c>
      <c r="R86" s="90">
        <f t="shared" si="29"/>
        <v>0</v>
      </c>
      <c r="S86" s="99"/>
      <c r="T86" s="135"/>
      <c r="U86" s="96"/>
      <c r="V86" s="96"/>
      <c r="W86" s="97"/>
      <c r="X86" s="135"/>
      <c r="Y86" s="96"/>
      <c r="Z86" s="96"/>
      <c r="AA86" s="97"/>
      <c r="AB86" s="135"/>
      <c r="AC86" s="96"/>
      <c r="AD86" s="96"/>
      <c r="AE86" s="97"/>
      <c r="AF86" s="135"/>
      <c r="AG86" s="96"/>
      <c r="AH86" s="96"/>
      <c r="AI86" s="97"/>
      <c r="AJ86" s="135"/>
      <c r="AK86" s="96"/>
      <c r="AL86" s="96"/>
      <c r="AM86" s="97"/>
    </row>
    <row r="87" spans="1:39" ht="15.75">
      <c r="A87" s="95" t="s">
        <v>114</v>
      </c>
      <c r="B87" s="96"/>
      <c r="C87" s="96"/>
      <c r="D87" s="96"/>
      <c r="E87" s="96"/>
      <c r="F87" s="97"/>
      <c r="G87" s="98">
        <f>COUNTIF(D$74:D155,D155)</f>
        <v>0</v>
      </c>
      <c r="H87" s="89">
        <f t="shared" si="31"/>
        <v>0</v>
      </c>
      <c r="I87" s="90">
        <f t="shared" si="22"/>
        <v>0</v>
      </c>
      <c r="J87" s="90">
        <f t="shared" si="30"/>
        <v>0</v>
      </c>
      <c r="K87" s="90">
        <f t="shared" si="23"/>
        <v>0</v>
      </c>
      <c r="L87" s="90">
        <f t="shared" si="24"/>
        <v>0</v>
      </c>
      <c r="M87" s="90">
        <f t="shared" si="25"/>
        <v>0</v>
      </c>
      <c r="N87" s="90">
        <f t="shared" si="26"/>
        <v>0</v>
      </c>
      <c r="O87" s="90">
        <f t="shared" si="32"/>
        <v>0</v>
      </c>
      <c r="P87" s="90">
        <f t="shared" si="27"/>
        <v>0</v>
      </c>
      <c r="Q87" s="90">
        <f t="shared" si="28"/>
        <v>0</v>
      </c>
      <c r="R87" s="90">
        <f t="shared" si="29"/>
        <v>0</v>
      </c>
      <c r="S87" s="99"/>
      <c r="T87" s="135"/>
      <c r="U87" s="96"/>
      <c r="V87" s="96"/>
      <c r="W87" s="97"/>
      <c r="X87" s="135"/>
      <c r="Y87" s="96"/>
      <c r="Z87" s="96"/>
      <c r="AA87" s="97"/>
      <c r="AB87" s="135"/>
      <c r="AC87" s="96"/>
      <c r="AD87" s="96"/>
      <c r="AE87" s="97"/>
      <c r="AF87" s="135"/>
      <c r="AG87" s="96"/>
      <c r="AH87" s="96"/>
      <c r="AI87" s="97"/>
      <c r="AJ87" s="135"/>
      <c r="AK87" s="96"/>
      <c r="AL87" s="96"/>
      <c r="AM87" s="97"/>
    </row>
    <row r="88" spans="1:39" ht="15.75">
      <c r="A88" s="95" t="s">
        <v>115</v>
      </c>
      <c r="B88" s="96"/>
      <c r="C88" s="96"/>
      <c r="D88" s="96"/>
      <c r="E88" s="96"/>
      <c r="F88" s="97"/>
      <c r="G88" s="98">
        <f>COUNTIF(D$74:D156,D156)</f>
        <v>0</v>
      </c>
      <c r="H88" s="89">
        <f t="shared" si="31"/>
        <v>0</v>
      </c>
      <c r="I88" s="90">
        <f t="shared" si="22"/>
        <v>0</v>
      </c>
      <c r="J88" s="90">
        <f t="shared" si="30"/>
        <v>0</v>
      </c>
      <c r="K88" s="90">
        <f t="shared" si="23"/>
        <v>0</v>
      </c>
      <c r="L88" s="90">
        <f t="shared" si="24"/>
        <v>0</v>
      </c>
      <c r="M88" s="90">
        <f t="shared" si="25"/>
        <v>0</v>
      </c>
      <c r="N88" s="90">
        <f t="shared" si="26"/>
        <v>0</v>
      </c>
      <c r="O88" s="90">
        <f t="shared" si="32"/>
        <v>0</v>
      </c>
      <c r="P88" s="90">
        <f t="shared" si="27"/>
        <v>0</v>
      </c>
      <c r="Q88" s="90">
        <f t="shared" si="28"/>
        <v>0</v>
      </c>
      <c r="R88" s="90">
        <f t="shared" si="29"/>
        <v>0</v>
      </c>
      <c r="S88" s="99"/>
      <c r="T88" s="135"/>
      <c r="U88" s="96"/>
      <c r="V88" s="96"/>
      <c r="W88" s="97"/>
      <c r="X88" s="135"/>
      <c r="Y88" s="96"/>
      <c r="Z88" s="96"/>
      <c r="AA88" s="97"/>
      <c r="AB88" s="135"/>
      <c r="AC88" s="96"/>
      <c r="AD88" s="96"/>
      <c r="AE88" s="97"/>
      <c r="AF88" s="135"/>
      <c r="AG88" s="96"/>
      <c r="AH88" s="96"/>
      <c r="AI88" s="97"/>
      <c r="AJ88" s="135"/>
      <c r="AK88" s="96"/>
      <c r="AL88" s="96"/>
      <c r="AM88" s="97"/>
    </row>
    <row r="89" spans="1:39" ht="15.75">
      <c r="A89" s="95" t="s">
        <v>116</v>
      </c>
      <c r="B89" s="96"/>
      <c r="C89" s="96"/>
      <c r="D89" s="96"/>
      <c r="E89" s="96"/>
      <c r="F89" s="97"/>
      <c r="G89" s="98">
        <f>COUNTIF(D$74:D157,D157)</f>
        <v>0</v>
      </c>
      <c r="H89" s="89">
        <f t="shared" si="31"/>
        <v>0</v>
      </c>
      <c r="I89" s="90">
        <f t="shared" si="22"/>
        <v>0</v>
      </c>
      <c r="J89" s="90">
        <f t="shared" si="30"/>
        <v>0</v>
      </c>
      <c r="K89" s="90">
        <f t="shared" si="23"/>
        <v>0</v>
      </c>
      <c r="L89" s="90">
        <f t="shared" si="24"/>
        <v>0</v>
      </c>
      <c r="M89" s="90">
        <f t="shared" si="25"/>
        <v>0</v>
      </c>
      <c r="N89" s="90">
        <f t="shared" si="26"/>
        <v>0</v>
      </c>
      <c r="O89" s="90">
        <f t="shared" si="32"/>
        <v>0</v>
      </c>
      <c r="P89" s="90">
        <f t="shared" si="27"/>
        <v>0</v>
      </c>
      <c r="Q89" s="90">
        <f t="shared" si="28"/>
        <v>0</v>
      </c>
      <c r="R89" s="90">
        <f t="shared" si="29"/>
        <v>0</v>
      </c>
      <c r="S89" s="99"/>
      <c r="T89" s="135"/>
      <c r="U89" s="96"/>
      <c r="V89" s="96"/>
      <c r="W89" s="97"/>
      <c r="X89" s="135"/>
      <c r="Y89" s="96"/>
      <c r="Z89" s="96"/>
      <c r="AA89" s="97"/>
      <c r="AB89" s="135"/>
      <c r="AC89" s="96"/>
      <c r="AD89" s="96"/>
      <c r="AE89" s="97"/>
      <c r="AF89" s="135"/>
      <c r="AG89" s="96"/>
      <c r="AH89" s="96"/>
      <c r="AI89" s="97"/>
      <c r="AJ89" s="135"/>
      <c r="AK89" s="96"/>
      <c r="AL89" s="96"/>
      <c r="AM89" s="97"/>
    </row>
    <row r="90" spans="1:39" ht="15.75">
      <c r="A90" s="95" t="s">
        <v>117</v>
      </c>
      <c r="B90" s="96"/>
      <c r="C90" s="96"/>
      <c r="D90" s="96"/>
      <c r="E90" s="96"/>
      <c r="F90" s="97"/>
      <c r="G90" s="98">
        <f>COUNTIF(D$74:D158,D158)</f>
        <v>0</v>
      </c>
      <c r="H90" s="89">
        <f t="shared" si="31"/>
        <v>0</v>
      </c>
      <c r="I90" s="90">
        <f t="shared" si="22"/>
        <v>0</v>
      </c>
      <c r="J90" s="90">
        <f t="shared" si="30"/>
        <v>0</v>
      </c>
      <c r="K90" s="90">
        <f t="shared" si="23"/>
        <v>0</v>
      </c>
      <c r="L90" s="90">
        <f t="shared" si="24"/>
        <v>0</v>
      </c>
      <c r="M90" s="90">
        <f t="shared" si="25"/>
        <v>0</v>
      </c>
      <c r="N90" s="90">
        <f t="shared" si="26"/>
        <v>0</v>
      </c>
      <c r="O90" s="90">
        <f t="shared" si="32"/>
        <v>0</v>
      </c>
      <c r="P90" s="90">
        <f t="shared" si="27"/>
        <v>0</v>
      </c>
      <c r="Q90" s="90">
        <f t="shared" si="28"/>
        <v>0</v>
      </c>
      <c r="R90" s="90">
        <f t="shared" si="29"/>
        <v>0</v>
      </c>
      <c r="S90" s="99"/>
      <c r="T90" s="135"/>
      <c r="U90" s="96"/>
      <c r="V90" s="96"/>
      <c r="W90" s="97"/>
      <c r="X90" s="135"/>
      <c r="Y90" s="96"/>
      <c r="Z90" s="96"/>
      <c r="AA90" s="97"/>
      <c r="AB90" s="135"/>
      <c r="AC90" s="96"/>
      <c r="AD90" s="96"/>
      <c r="AE90" s="97"/>
      <c r="AF90" s="135"/>
      <c r="AG90" s="96"/>
      <c r="AH90" s="96"/>
      <c r="AI90" s="97"/>
      <c r="AJ90" s="135"/>
      <c r="AK90" s="96"/>
      <c r="AL90" s="96"/>
      <c r="AM90" s="97"/>
    </row>
    <row r="91" spans="1:39" ht="15.75">
      <c r="A91" s="95" t="s">
        <v>118</v>
      </c>
      <c r="B91" s="96"/>
      <c r="C91" s="96"/>
      <c r="D91" s="96"/>
      <c r="E91" s="96"/>
      <c r="F91" s="97"/>
      <c r="G91" s="98">
        <f>COUNTIF(D$74:D159,D159)</f>
        <v>0</v>
      </c>
      <c r="H91" s="89">
        <f t="shared" si="31"/>
        <v>0</v>
      </c>
      <c r="I91" s="90">
        <f t="shared" si="22"/>
        <v>0</v>
      </c>
      <c r="J91" s="90">
        <f t="shared" si="30"/>
        <v>0</v>
      </c>
      <c r="K91" s="90">
        <f t="shared" si="23"/>
        <v>0</v>
      </c>
      <c r="L91" s="90">
        <f t="shared" si="24"/>
        <v>0</v>
      </c>
      <c r="M91" s="90">
        <f t="shared" si="25"/>
        <v>0</v>
      </c>
      <c r="N91" s="90">
        <f t="shared" si="26"/>
        <v>0</v>
      </c>
      <c r="O91" s="90">
        <f t="shared" si="32"/>
        <v>0</v>
      </c>
      <c r="P91" s="90">
        <f t="shared" si="27"/>
        <v>0</v>
      </c>
      <c r="Q91" s="90">
        <f t="shared" si="28"/>
        <v>0</v>
      </c>
      <c r="R91" s="90">
        <f t="shared" si="29"/>
        <v>0</v>
      </c>
      <c r="S91" s="99"/>
      <c r="T91" s="135"/>
      <c r="U91" s="96"/>
      <c r="V91" s="96"/>
      <c r="W91" s="97"/>
      <c r="X91" s="135"/>
      <c r="Y91" s="96"/>
      <c r="Z91" s="96"/>
      <c r="AA91" s="97"/>
      <c r="AB91" s="135"/>
      <c r="AC91" s="96"/>
      <c r="AD91" s="96"/>
      <c r="AE91" s="97"/>
      <c r="AF91" s="135"/>
      <c r="AG91" s="96"/>
      <c r="AH91" s="96"/>
      <c r="AI91" s="97"/>
      <c r="AJ91" s="135"/>
      <c r="AK91" s="96"/>
      <c r="AL91" s="96"/>
      <c r="AM91" s="97"/>
    </row>
    <row r="92" spans="1:39" ht="15.75">
      <c r="A92" s="95" t="s">
        <v>119</v>
      </c>
      <c r="B92" s="96"/>
      <c r="C92" s="96"/>
      <c r="D92" s="96"/>
      <c r="E92" s="96"/>
      <c r="F92" s="97"/>
      <c r="G92" s="98">
        <f>COUNTIF(D$74:D160,D160)</f>
        <v>0</v>
      </c>
      <c r="H92" s="89">
        <f t="shared" si="31"/>
        <v>0</v>
      </c>
      <c r="I92" s="90">
        <f t="shared" si="22"/>
        <v>0</v>
      </c>
      <c r="J92" s="90">
        <f t="shared" si="30"/>
        <v>0</v>
      </c>
      <c r="K92" s="90">
        <f t="shared" si="23"/>
        <v>0</v>
      </c>
      <c r="L92" s="90">
        <f t="shared" si="24"/>
        <v>0</v>
      </c>
      <c r="M92" s="90">
        <f t="shared" si="25"/>
        <v>0</v>
      </c>
      <c r="N92" s="90">
        <f t="shared" si="26"/>
        <v>0</v>
      </c>
      <c r="O92" s="90">
        <f t="shared" si="32"/>
        <v>0</v>
      </c>
      <c r="P92" s="90">
        <f t="shared" si="27"/>
        <v>0</v>
      </c>
      <c r="Q92" s="90">
        <f t="shared" si="28"/>
        <v>0</v>
      </c>
      <c r="R92" s="90">
        <f t="shared" si="29"/>
        <v>0</v>
      </c>
      <c r="S92" s="99"/>
      <c r="T92" s="135"/>
      <c r="U92" s="96"/>
      <c r="V92" s="96"/>
      <c r="W92" s="97"/>
      <c r="X92" s="135"/>
      <c r="Y92" s="96"/>
      <c r="Z92" s="96"/>
      <c r="AA92" s="97"/>
      <c r="AB92" s="135"/>
      <c r="AC92" s="96"/>
      <c r="AD92" s="96"/>
      <c r="AE92" s="97"/>
      <c r="AF92" s="135"/>
      <c r="AG92" s="96"/>
      <c r="AH92" s="96"/>
      <c r="AI92" s="97"/>
      <c r="AJ92" s="135"/>
      <c r="AK92" s="96"/>
      <c r="AL92" s="96"/>
      <c r="AM92" s="97"/>
    </row>
    <row r="93" spans="1:39" ht="15.75">
      <c r="A93" s="95" t="s">
        <v>120</v>
      </c>
      <c r="B93" s="96"/>
      <c r="C93" s="96"/>
      <c r="D93" s="96"/>
      <c r="E93" s="96"/>
      <c r="F93" s="97"/>
      <c r="G93" s="98">
        <f>COUNTIF(D$74:D161,D161)</f>
        <v>0</v>
      </c>
      <c r="H93" s="89">
        <f t="shared" si="31"/>
        <v>0</v>
      </c>
      <c r="I93" s="90">
        <f t="shared" si="22"/>
        <v>0</v>
      </c>
      <c r="J93" s="90">
        <f t="shared" si="30"/>
        <v>0</v>
      </c>
      <c r="K93" s="90">
        <f t="shared" si="23"/>
        <v>0</v>
      </c>
      <c r="L93" s="90">
        <f t="shared" si="24"/>
        <v>0</v>
      </c>
      <c r="M93" s="90">
        <f t="shared" si="25"/>
        <v>0</v>
      </c>
      <c r="N93" s="90">
        <f t="shared" si="26"/>
        <v>0</v>
      </c>
      <c r="O93" s="90">
        <f t="shared" si="32"/>
        <v>0</v>
      </c>
      <c r="P93" s="90">
        <f t="shared" si="27"/>
        <v>0</v>
      </c>
      <c r="Q93" s="90">
        <f t="shared" si="28"/>
        <v>0</v>
      </c>
      <c r="R93" s="90">
        <f t="shared" si="29"/>
        <v>0</v>
      </c>
      <c r="S93" s="99"/>
      <c r="T93" s="135"/>
      <c r="U93" s="96"/>
      <c r="V93" s="96"/>
      <c r="W93" s="97"/>
      <c r="X93" s="135"/>
      <c r="Y93" s="96"/>
      <c r="Z93" s="96"/>
      <c r="AA93" s="97"/>
      <c r="AB93" s="135"/>
      <c r="AC93" s="96"/>
      <c r="AD93" s="96"/>
      <c r="AE93" s="97"/>
      <c r="AF93" s="135"/>
      <c r="AG93" s="96"/>
      <c r="AH93" s="96"/>
      <c r="AI93" s="97"/>
      <c r="AJ93" s="135"/>
      <c r="AK93" s="96"/>
      <c r="AL93" s="96"/>
      <c r="AM93" s="97"/>
    </row>
    <row r="94" spans="1:39" ht="15.75">
      <c r="A94" s="95" t="s">
        <v>121</v>
      </c>
      <c r="B94" s="96"/>
      <c r="C94" s="96"/>
      <c r="D94" s="96"/>
      <c r="E94" s="96"/>
      <c r="F94" s="97"/>
      <c r="G94" s="98">
        <f>COUNTIF(D$74:D162,D162)</f>
        <v>0</v>
      </c>
      <c r="H94" s="89">
        <f t="shared" si="31"/>
        <v>0</v>
      </c>
      <c r="I94" s="90">
        <f t="shared" si="22"/>
        <v>0</v>
      </c>
      <c r="J94" s="90">
        <f t="shared" si="30"/>
        <v>0</v>
      </c>
      <c r="K94" s="90">
        <f t="shared" si="23"/>
        <v>0</v>
      </c>
      <c r="L94" s="90">
        <f t="shared" si="24"/>
        <v>0</v>
      </c>
      <c r="M94" s="90">
        <f t="shared" si="25"/>
        <v>0</v>
      </c>
      <c r="N94" s="90">
        <f t="shared" si="26"/>
        <v>0</v>
      </c>
      <c r="O94" s="90">
        <f t="shared" si="32"/>
        <v>0</v>
      </c>
      <c r="P94" s="90">
        <f t="shared" si="27"/>
        <v>0</v>
      </c>
      <c r="Q94" s="90">
        <f t="shared" si="28"/>
        <v>0</v>
      </c>
      <c r="R94" s="90">
        <f t="shared" si="29"/>
        <v>0</v>
      </c>
      <c r="S94" s="99"/>
      <c r="T94" s="135"/>
      <c r="U94" s="96"/>
      <c r="V94" s="96"/>
      <c r="W94" s="97"/>
      <c r="X94" s="135"/>
      <c r="Y94" s="96"/>
      <c r="Z94" s="96"/>
      <c r="AA94" s="97"/>
      <c r="AB94" s="135"/>
      <c r="AC94" s="96"/>
      <c r="AD94" s="96"/>
      <c r="AE94" s="97"/>
      <c r="AF94" s="135"/>
      <c r="AG94" s="96"/>
      <c r="AH94" s="96"/>
      <c r="AI94" s="97"/>
      <c r="AJ94" s="135"/>
      <c r="AK94" s="96"/>
      <c r="AL94" s="96"/>
      <c r="AM94" s="97"/>
    </row>
    <row r="95" spans="1:39" ht="15.75">
      <c r="A95" s="95" t="s">
        <v>122</v>
      </c>
      <c r="B95" s="96"/>
      <c r="C95" s="96"/>
      <c r="D95" s="96"/>
      <c r="E95" s="96"/>
      <c r="F95" s="97"/>
      <c r="G95" s="98">
        <f>COUNTIF(D$74:D163,D163)</f>
        <v>0</v>
      </c>
      <c r="H95" s="89">
        <f t="shared" si="31"/>
        <v>0</v>
      </c>
      <c r="I95" s="90">
        <f t="shared" si="22"/>
        <v>0</v>
      </c>
      <c r="J95" s="90">
        <f t="shared" si="30"/>
        <v>0</v>
      </c>
      <c r="K95" s="90">
        <f t="shared" si="23"/>
        <v>0</v>
      </c>
      <c r="L95" s="90">
        <f t="shared" si="24"/>
        <v>0</v>
      </c>
      <c r="M95" s="90">
        <f t="shared" si="25"/>
        <v>0</v>
      </c>
      <c r="N95" s="90">
        <f t="shared" si="26"/>
        <v>0</v>
      </c>
      <c r="O95" s="90">
        <f t="shared" si="32"/>
        <v>0</v>
      </c>
      <c r="P95" s="90">
        <f t="shared" si="27"/>
        <v>0</v>
      </c>
      <c r="Q95" s="90">
        <f t="shared" si="28"/>
        <v>0</v>
      </c>
      <c r="R95" s="90">
        <f t="shared" si="29"/>
        <v>0</v>
      </c>
      <c r="S95" s="99"/>
      <c r="T95" s="135"/>
      <c r="U95" s="96"/>
      <c r="V95" s="96"/>
      <c r="W95" s="97"/>
      <c r="X95" s="135"/>
      <c r="Y95" s="96"/>
      <c r="Z95" s="96"/>
      <c r="AA95" s="97"/>
      <c r="AB95" s="135"/>
      <c r="AC95" s="96"/>
      <c r="AD95" s="96"/>
      <c r="AE95" s="97"/>
      <c r="AF95" s="135"/>
      <c r="AG95" s="96"/>
      <c r="AH95" s="96"/>
      <c r="AI95" s="97"/>
      <c r="AJ95" s="135"/>
      <c r="AK95" s="96"/>
      <c r="AL95" s="96"/>
      <c r="AM95" s="97"/>
    </row>
    <row r="96" spans="1:39" ht="15.75">
      <c r="A96" s="95" t="s">
        <v>123</v>
      </c>
      <c r="B96" s="96"/>
      <c r="C96" s="96"/>
      <c r="D96" s="96"/>
      <c r="E96" s="96"/>
      <c r="F96" s="97"/>
      <c r="G96" s="98">
        <f>COUNTIF(D$74:D164,D164)</f>
        <v>0</v>
      </c>
      <c r="H96" s="89">
        <f t="shared" si="31"/>
        <v>0</v>
      </c>
      <c r="I96" s="90">
        <f t="shared" si="22"/>
        <v>0</v>
      </c>
      <c r="J96" s="90">
        <f t="shared" si="30"/>
        <v>0</v>
      </c>
      <c r="K96" s="90">
        <f t="shared" si="23"/>
        <v>0</v>
      </c>
      <c r="L96" s="90">
        <f t="shared" si="24"/>
        <v>0</v>
      </c>
      <c r="M96" s="90">
        <f t="shared" si="25"/>
        <v>0</v>
      </c>
      <c r="N96" s="90">
        <f t="shared" si="26"/>
        <v>0</v>
      </c>
      <c r="O96" s="90">
        <f t="shared" si="32"/>
        <v>0</v>
      </c>
      <c r="P96" s="90">
        <f t="shared" si="27"/>
        <v>0</v>
      </c>
      <c r="Q96" s="90">
        <f t="shared" si="28"/>
        <v>0</v>
      </c>
      <c r="R96" s="90">
        <f t="shared" si="29"/>
        <v>0</v>
      </c>
      <c r="S96" s="99"/>
      <c r="T96" s="135"/>
      <c r="U96" s="96"/>
      <c r="V96" s="96"/>
      <c r="W96" s="97"/>
      <c r="X96" s="135"/>
      <c r="Y96" s="96"/>
      <c r="Z96" s="96"/>
      <c r="AA96" s="97"/>
      <c r="AB96" s="135"/>
      <c r="AC96" s="96"/>
      <c r="AD96" s="96"/>
      <c r="AE96" s="97"/>
      <c r="AF96" s="135"/>
      <c r="AG96" s="96"/>
      <c r="AH96" s="96"/>
      <c r="AI96" s="97"/>
      <c r="AJ96" s="135"/>
      <c r="AK96" s="96"/>
      <c r="AL96" s="96"/>
      <c r="AM96" s="97"/>
    </row>
    <row r="97" spans="1:39" ht="15.75">
      <c r="A97" s="95" t="s">
        <v>124</v>
      </c>
      <c r="B97" s="96"/>
      <c r="C97" s="96"/>
      <c r="D97" s="96"/>
      <c r="E97" s="96"/>
      <c r="F97" s="97"/>
      <c r="G97" s="98">
        <f>COUNTIF(D$74:D166,D166)</f>
        <v>0</v>
      </c>
      <c r="H97" s="89">
        <f t="shared" si="31"/>
        <v>0</v>
      </c>
      <c r="I97" s="90">
        <f t="shared" si="22"/>
        <v>0</v>
      </c>
      <c r="J97" s="90">
        <f t="shared" si="30"/>
        <v>0</v>
      </c>
      <c r="K97" s="90">
        <f t="shared" si="23"/>
        <v>0</v>
      </c>
      <c r="L97" s="90">
        <f t="shared" si="24"/>
        <v>0</v>
      </c>
      <c r="M97" s="90">
        <f t="shared" si="25"/>
        <v>0</v>
      </c>
      <c r="N97" s="90">
        <f t="shared" si="26"/>
        <v>0</v>
      </c>
      <c r="O97" s="90">
        <f t="shared" si="32"/>
        <v>0</v>
      </c>
      <c r="P97" s="90">
        <f t="shared" si="27"/>
        <v>0</v>
      </c>
      <c r="Q97" s="90">
        <f t="shared" si="28"/>
        <v>0</v>
      </c>
      <c r="R97" s="90">
        <f t="shared" si="29"/>
        <v>0</v>
      </c>
      <c r="S97" s="99"/>
      <c r="T97" s="135"/>
      <c r="U97" s="96"/>
      <c r="V97" s="96"/>
      <c r="W97" s="97"/>
      <c r="X97" s="135"/>
      <c r="Y97" s="96"/>
      <c r="Z97" s="96"/>
      <c r="AA97" s="97"/>
      <c r="AB97" s="135"/>
      <c r="AC97" s="96"/>
      <c r="AD97" s="96"/>
      <c r="AE97" s="97"/>
      <c r="AF97" s="135"/>
      <c r="AG97" s="96"/>
      <c r="AH97" s="96"/>
      <c r="AI97" s="97"/>
      <c r="AJ97" s="135"/>
      <c r="AK97" s="96"/>
      <c r="AL97" s="96"/>
      <c r="AM97" s="97"/>
    </row>
    <row r="98" spans="1:39" ht="15.75">
      <c r="A98" s="95" t="s">
        <v>125</v>
      </c>
      <c r="B98" s="96"/>
      <c r="C98" s="96"/>
      <c r="D98" s="96"/>
      <c r="E98" s="96"/>
      <c r="F98" s="97"/>
      <c r="G98" s="98">
        <f>COUNTIF(D$74:D165,D165)</f>
        <v>0</v>
      </c>
      <c r="H98" s="89">
        <f t="shared" si="31"/>
        <v>0</v>
      </c>
      <c r="I98" s="90">
        <f t="shared" si="22"/>
        <v>0</v>
      </c>
      <c r="J98" s="90">
        <f t="shared" si="30"/>
        <v>0</v>
      </c>
      <c r="K98" s="90">
        <f t="shared" si="23"/>
        <v>0</v>
      </c>
      <c r="L98" s="90">
        <f t="shared" si="24"/>
        <v>0</v>
      </c>
      <c r="M98" s="90">
        <f t="shared" si="25"/>
        <v>0</v>
      </c>
      <c r="N98" s="90">
        <f t="shared" si="26"/>
        <v>0</v>
      </c>
      <c r="O98" s="90">
        <f t="shared" si="32"/>
        <v>0</v>
      </c>
      <c r="P98" s="90">
        <f t="shared" si="27"/>
        <v>0</v>
      </c>
      <c r="Q98" s="90">
        <f t="shared" si="28"/>
        <v>0</v>
      </c>
      <c r="R98" s="90">
        <f t="shared" si="29"/>
        <v>0</v>
      </c>
      <c r="S98" s="99"/>
      <c r="T98" s="135"/>
      <c r="U98" s="96"/>
      <c r="V98" s="96"/>
      <c r="W98" s="97"/>
      <c r="X98" s="135"/>
      <c r="Y98" s="96"/>
      <c r="Z98" s="96"/>
      <c r="AA98" s="97"/>
      <c r="AB98" s="135"/>
      <c r="AC98" s="96"/>
      <c r="AD98" s="96"/>
      <c r="AE98" s="97"/>
      <c r="AF98" s="135"/>
      <c r="AG98" s="96"/>
      <c r="AH98" s="96"/>
      <c r="AI98" s="97"/>
      <c r="AJ98" s="135"/>
      <c r="AK98" s="96"/>
      <c r="AL98" s="96"/>
      <c r="AM98" s="97"/>
    </row>
    <row r="99" spans="1:39" ht="15.75">
      <c r="A99" s="95" t="s">
        <v>126</v>
      </c>
      <c r="B99" s="96"/>
      <c r="C99" s="96"/>
      <c r="D99" s="96"/>
      <c r="E99" s="96"/>
      <c r="F99" s="97"/>
      <c r="G99" s="98">
        <f>COUNTIF(D$74:D167,D167)</f>
        <v>0</v>
      </c>
      <c r="H99" s="89">
        <f t="shared" si="31"/>
        <v>0</v>
      </c>
      <c r="I99" s="90">
        <f t="shared" si="22"/>
        <v>0</v>
      </c>
      <c r="J99" s="90">
        <f t="shared" si="30"/>
        <v>0</v>
      </c>
      <c r="K99" s="90">
        <f t="shared" si="23"/>
        <v>0</v>
      </c>
      <c r="L99" s="90">
        <f t="shared" si="24"/>
        <v>0</v>
      </c>
      <c r="M99" s="90">
        <f t="shared" si="25"/>
        <v>0</v>
      </c>
      <c r="N99" s="90">
        <f t="shared" si="26"/>
        <v>0</v>
      </c>
      <c r="O99" s="90">
        <f t="shared" si="32"/>
        <v>0</v>
      </c>
      <c r="P99" s="90">
        <f t="shared" si="27"/>
        <v>0</v>
      </c>
      <c r="Q99" s="90">
        <f t="shared" si="28"/>
        <v>0</v>
      </c>
      <c r="R99" s="90">
        <f t="shared" si="29"/>
        <v>0</v>
      </c>
      <c r="S99" s="99"/>
      <c r="T99" s="135"/>
      <c r="U99" s="96"/>
      <c r="V99" s="96"/>
      <c r="W99" s="97"/>
      <c r="X99" s="135"/>
      <c r="Y99" s="96"/>
      <c r="Z99" s="96"/>
      <c r="AA99" s="97"/>
      <c r="AB99" s="135"/>
      <c r="AC99" s="96"/>
      <c r="AD99" s="96"/>
      <c r="AE99" s="97"/>
      <c r="AF99" s="135"/>
      <c r="AG99" s="96"/>
      <c r="AH99" s="96"/>
      <c r="AI99" s="97"/>
      <c r="AJ99" s="135"/>
      <c r="AK99" s="96"/>
      <c r="AL99" s="96"/>
      <c r="AM99" s="97"/>
    </row>
    <row r="100" spans="1:39" ht="15.75">
      <c r="A100" s="95" t="s">
        <v>127</v>
      </c>
      <c r="B100" s="96"/>
      <c r="C100" s="96"/>
      <c r="D100" s="96"/>
      <c r="E100" s="96"/>
      <c r="F100" s="97"/>
      <c r="G100" s="98">
        <f>COUNTIF(D$74:D168,D168)</f>
        <v>0</v>
      </c>
      <c r="H100" s="89">
        <f t="shared" si="31"/>
        <v>0</v>
      </c>
      <c r="I100" s="90">
        <f t="shared" si="22"/>
        <v>0</v>
      </c>
      <c r="J100" s="90">
        <f t="shared" si="30"/>
        <v>0</v>
      </c>
      <c r="K100" s="90">
        <f t="shared" si="23"/>
        <v>0</v>
      </c>
      <c r="L100" s="90">
        <f t="shared" si="24"/>
        <v>0</v>
      </c>
      <c r="M100" s="90">
        <f t="shared" si="25"/>
        <v>0</v>
      </c>
      <c r="N100" s="90">
        <f t="shared" si="26"/>
        <v>0</v>
      </c>
      <c r="O100" s="90">
        <f t="shared" si="32"/>
        <v>0</v>
      </c>
      <c r="P100" s="90">
        <f t="shared" si="27"/>
        <v>0</v>
      </c>
      <c r="Q100" s="90">
        <f t="shared" si="28"/>
        <v>0</v>
      </c>
      <c r="R100" s="90">
        <f t="shared" si="29"/>
        <v>0</v>
      </c>
      <c r="S100" s="99"/>
      <c r="T100" s="135"/>
      <c r="U100" s="96"/>
      <c r="V100" s="96"/>
      <c r="W100" s="97"/>
      <c r="X100" s="135"/>
      <c r="Y100" s="96"/>
      <c r="Z100" s="96"/>
      <c r="AA100" s="97"/>
      <c r="AB100" s="135"/>
      <c r="AC100" s="96"/>
      <c r="AD100" s="96"/>
      <c r="AE100" s="97"/>
      <c r="AF100" s="135"/>
      <c r="AG100" s="96"/>
      <c r="AH100" s="96"/>
      <c r="AI100" s="97"/>
      <c r="AJ100" s="135"/>
      <c r="AK100" s="96"/>
      <c r="AL100" s="96"/>
      <c r="AM100" s="97"/>
    </row>
    <row r="101" spans="1:39" ht="15.75">
      <c r="A101" s="95" t="s">
        <v>128</v>
      </c>
      <c r="B101" s="96"/>
      <c r="C101" s="96"/>
      <c r="D101" s="96"/>
      <c r="E101" s="96"/>
      <c r="F101" s="97"/>
      <c r="G101" s="98">
        <f>COUNTIF(D$74:D169,D169)</f>
        <v>0</v>
      </c>
      <c r="H101" s="89">
        <f t="shared" si="31"/>
        <v>0</v>
      </c>
      <c r="I101" s="90">
        <f t="shared" si="22"/>
        <v>0</v>
      </c>
      <c r="J101" s="90">
        <f t="shared" si="30"/>
        <v>0</v>
      </c>
      <c r="K101" s="90">
        <f t="shared" si="23"/>
        <v>0</v>
      </c>
      <c r="L101" s="90">
        <f t="shared" si="24"/>
        <v>0</v>
      </c>
      <c r="M101" s="90">
        <f t="shared" si="25"/>
        <v>0</v>
      </c>
      <c r="N101" s="90">
        <f t="shared" si="26"/>
        <v>0</v>
      </c>
      <c r="O101" s="90">
        <f t="shared" si="32"/>
        <v>0</v>
      </c>
      <c r="P101" s="90">
        <f t="shared" si="27"/>
        <v>0</v>
      </c>
      <c r="Q101" s="90">
        <f t="shared" si="28"/>
        <v>0</v>
      </c>
      <c r="R101" s="90">
        <f t="shared" si="29"/>
        <v>0</v>
      </c>
      <c r="S101" s="99"/>
      <c r="T101" s="135"/>
      <c r="U101" s="96"/>
      <c r="V101" s="96"/>
      <c r="W101" s="97"/>
      <c r="X101" s="135"/>
      <c r="Y101" s="96"/>
      <c r="Z101" s="96"/>
      <c r="AA101" s="97"/>
      <c r="AB101" s="135"/>
      <c r="AC101" s="96"/>
      <c r="AD101" s="96"/>
      <c r="AE101" s="97"/>
      <c r="AF101" s="135"/>
      <c r="AG101" s="96"/>
      <c r="AH101" s="96"/>
      <c r="AI101" s="97"/>
      <c r="AJ101" s="135"/>
      <c r="AK101" s="96"/>
      <c r="AL101" s="96"/>
      <c r="AM101" s="97"/>
    </row>
    <row r="102" spans="1:39" ht="15.75">
      <c r="A102" s="95" t="s">
        <v>129</v>
      </c>
      <c r="B102" s="96"/>
      <c r="C102" s="96"/>
      <c r="D102" s="96"/>
      <c r="E102" s="96"/>
      <c r="F102" s="97"/>
      <c r="G102" s="98">
        <f>COUNTIF(D$74:D170,D170)</f>
        <v>0</v>
      </c>
      <c r="H102" s="89">
        <f t="shared" si="31"/>
        <v>0</v>
      </c>
      <c r="I102" s="90">
        <f t="shared" si="22"/>
        <v>0</v>
      </c>
      <c r="J102" s="90">
        <f t="shared" si="30"/>
        <v>0</v>
      </c>
      <c r="K102" s="90">
        <f t="shared" si="23"/>
        <v>0</v>
      </c>
      <c r="L102" s="90">
        <f t="shared" si="24"/>
        <v>0</v>
      </c>
      <c r="M102" s="90">
        <f t="shared" si="25"/>
        <v>0</v>
      </c>
      <c r="N102" s="90">
        <f t="shared" si="26"/>
        <v>0</v>
      </c>
      <c r="O102" s="90">
        <f t="shared" si="32"/>
        <v>0</v>
      </c>
      <c r="P102" s="90">
        <f t="shared" si="27"/>
        <v>0</v>
      </c>
      <c r="Q102" s="90">
        <f t="shared" si="28"/>
        <v>0</v>
      </c>
      <c r="R102" s="90">
        <f t="shared" si="29"/>
        <v>0</v>
      </c>
      <c r="S102" s="99"/>
      <c r="T102" s="135"/>
      <c r="U102" s="96"/>
      <c r="V102" s="96"/>
      <c r="W102" s="97"/>
      <c r="X102" s="135"/>
      <c r="Y102" s="96"/>
      <c r="Z102" s="96"/>
      <c r="AA102" s="97"/>
      <c r="AB102" s="135"/>
      <c r="AC102" s="96"/>
      <c r="AD102" s="96"/>
      <c r="AE102" s="97"/>
      <c r="AF102" s="135"/>
      <c r="AG102" s="96"/>
      <c r="AH102" s="96"/>
      <c r="AI102" s="97"/>
      <c r="AJ102" s="135"/>
      <c r="AK102" s="96"/>
      <c r="AL102" s="96"/>
      <c r="AM102" s="97"/>
    </row>
    <row r="103" spans="1:39" ht="15.75">
      <c r="A103" s="95" t="s">
        <v>130</v>
      </c>
      <c r="B103" s="96"/>
      <c r="C103" s="96"/>
      <c r="D103" s="96"/>
      <c r="E103" s="96"/>
      <c r="F103" s="97"/>
      <c r="G103" s="98">
        <f>COUNTIF(D$74:D172,D172)</f>
        <v>0</v>
      </c>
      <c r="H103" s="89">
        <f t="shared" si="31"/>
        <v>0</v>
      </c>
      <c r="I103" s="90">
        <f t="shared" si="22"/>
        <v>0</v>
      </c>
      <c r="J103" s="90">
        <f t="shared" si="30"/>
        <v>0</v>
      </c>
      <c r="K103" s="90">
        <f t="shared" si="23"/>
        <v>0</v>
      </c>
      <c r="L103" s="90">
        <f t="shared" si="24"/>
        <v>0</v>
      </c>
      <c r="M103" s="90">
        <f t="shared" si="25"/>
        <v>0</v>
      </c>
      <c r="N103" s="90">
        <f t="shared" si="26"/>
        <v>0</v>
      </c>
      <c r="O103" s="90">
        <f t="shared" si="32"/>
        <v>0</v>
      </c>
      <c r="P103" s="90">
        <f t="shared" si="27"/>
        <v>0</v>
      </c>
      <c r="Q103" s="90">
        <f t="shared" si="28"/>
        <v>0</v>
      </c>
      <c r="R103" s="90">
        <f t="shared" si="29"/>
        <v>0</v>
      </c>
      <c r="S103" s="99"/>
      <c r="T103" s="135"/>
      <c r="U103" s="96"/>
      <c r="V103" s="96"/>
      <c r="W103" s="97"/>
      <c r="X103" s="135"/>
      <c r="Y103" s="96"/>
      <c r="Z103" s="96"/>
      <c r="AA103" s="97"/>
      <c r="AB103" s="135"/>
      <c r="AC103" s="96"/>
      <c r="AD103" s="96"/>
      <c r="AE103" s="97"/>
      <c r="AF103" s="135"/>
      <c r="AG103" s="96"/>
      <c r="AH103" s="96"/>
      <c r="AI103" s="97"/>
      <c r="AJ103" s="135"/>
      <c r="AK103" s="96"/>
      <c r="AL103" s="96"/>
      <c r="AM103" s="97"/>
    </row>
    <row r="104" spans="1:39" ht="15.75">
      <c r="A104" s="95" t="s">
        <v>131</v>
      </c>
      <c r="B104" s="96"/>
      <c r="C104" s="96"/>
      <c r="D104" s="96"/>
      <c r="E104" s="96"/>
      <c r="F104" s="97"/>
      <c r="G104" s="98">
        <f>COUNTIF(D$74:D173,D173)</f>
        <v>0</v>
      </c>
      <c r="H104" s="89">
        <f t="shared" si="31"/>
        <v>0</v>
      </c>
      <c r="I104" s="90">
        <f t="shared" si="22"/>
        <v>0</v>
      </c>
      <c r="J104" s="90">
        <f t="shared" si="30"/>
        <v>0</v>
      </c>
      <c r="K104" s="90">
        <f t="shared" si="23"/>
        <v>0</v>
      </c>
      <c r="L104" s="90">
        <f t="shared" si="24"/>
        <v>0</v>
      </c>
      <c r="M104" s="90">
        <f t="shared" si="25"/>
        <v>0</v>
      </c>
      <c r="N104" s="90">
        <f t="shared" si="26"/>
        <v>0</v>
      </c>
      <c r="O104" s="90">
        <f t="shared" si="32"/>
        <v>0</v>
      </c>
      <c r="P104" s="90">
        <f t="shared" si="27"/>
        <v>0</v>
      </c>
      <c r="Q104" s="90">
        <f t="shared" si="28"/>
        <v>0</v>
      </c>
      <c r="R104" s="90">
        <f t="shared" si="29"/>
        <v>0</v>
      </c>
      <c r="S104" s="99"/>
      <c r="T104" s="135"/>
      <c r="U104" s="96"/>
      <c r="V104" s="96"/>
      <c r="W104" s="97"/>
      <c r="X104" s="135"/>
      <c r="Y104" s="96"/>
      <c r="Z104" s="96"/>
      <c r="AA104" s="97"/>
      <c r="AB104" s="135"/>
      <c r="AC104" s="96"/>
      <c r="AD104" s="96"/>
      <c r="AE104" s="97"/>
      <c r="AF104" s="135"/>
      <c r="AG104" s="96"/>
      <c r="AH104" s="96"/>
      <c r="AI104" s="97"/>
      <c r="AJ104" s="135"/>
      <c r="AK104" s="96"/>
      <c r="AL104" s="96"/>
      <c r="AM104" s="97"/>
    </row>
    <row r="105" spans="1:39" ht="15.75">
      <c r="A105" s="95" t="s">
        <v>132</v>
      </c>
      <c r="B105" s="96"/>
      <c r="C105" s="96"/>
      <c r="D105" s="96"/>
      <c r="E105" s="96"/>
      <c r="F105" s="97"/>
      <c r="G105" s="98">
        <f>COUNTIF(D$74:D174,D174)</f>
        <v>0</v>
      </c>
      <c r="H105" s="89">
        <f t="shared" si="31"/>
        <v>0</v>
      </c>
      <c r="I105" s="90">
        <f t="shared" si="22"/>
        <v>0</v>
      </c>
      <c r="J105" s="90">
        <f t="shared" si="30"/>
        <v>0</v>
      </c>
      <c r="K105" s="90">
        <f t="shared" si="23"/>
        <v>0</v>
      </c>
      <c r="L105" s="90">
        <f t="shared" si="24"/>
        <v>0</v>
      </c>
      <c r="M105" s="90">
        <f t="shared" si="25"/>
        <v>0</v>
      </c>
      <c r="N105" s="90">
        <f t="shared" si="26"/>
        <v>0</v>
      </c>
      <c r="O105" s="90">
        <f t="shared" si="32"/>
        <v>0</v>
      </c>
      <c r="P105" s="90">
        <f t="shared" si="27"/>
        <v>0</v>
      </c>
      <c r="Q105" s="90">
        <f t="shared" si="28"/>
        <v>0</v>
      </c>
      <c r="R105" s="90">
        <f t="shared" si="29"/>
        <v>0</v>
      </c>
      <c r="S105" s="99"/>
      <c r="T105" s="135"/>
      <c r="U105" s="96"/>
      <c r="V105" s="96"/>
      <c r="W105" s="97"/>
      <c r="X105" s="135"/>
      <c r="Y105" s="96"/>
      <c r="Z105" s="96"/>
      <c r="AA105" s="97"/>
      <c r="AB105" s="135"/>
      <c r="AC105" s="96"/>
      <c r="AD105" s="96"/>
      <c r="AE105" s="97"/>
      <c r="AF105" s="135"/>
      <c r="AG105" s="96"/>
      <c r="AH105" s="96"/>
      <c r="AI105" s="97"/>
      <c r="AJ105" s="135"/>
      <c r="AK105" s="96"/>
      <c r="AL105" s="96"/>
      <c r="AM105" s="97"/>
    </row>
    <row r="106" spans="1:39" ht="15.75">
      <c r="A106" s="95" t="s">
        <v>133</v>
      </c>
      <c r="B106" s="96"/>
      <c r="C106" s="96"/>
      <c r="D106" s="96"/>
      <c r="E106" s="96"/>
      <c r="F106" s="97"/>
      <c r="G106" s="98">
        <f>COUNTIF(D$74:D175,D175)</f>
        <v>0</v>
      </c>
      <c r="H106" s="89">
        <f t="shared" si="31"/>
        <v>0</v>
      </c>
      <c r="I106" s="90">
        <f t="shared" si="22"/>
        <v>0</v>
      </c>
      <c r="J106" s="90">
        <f t="shared" si="30"/>
        <v>0</v>
      </c>
      <c r="K106" s="90">
        <f t="shared" si="23"/>
        <v>0</v>
      </c>
      <c r="L106" s="90">
        <f t="shared" si="24"/>
        <v>0</v>
      </c>
      <c r="M106" s="90">
        <f t="shared" si="25"/>
        <v>0</v>
      </c>
      <c r="N106" s="90">
        <f t="shared" si="26"/>
        <v>0</v>
      </c>
      <c r="O106" s="90">
        <f t="shared" si="32"/>
        <v>0</v>
      </c>
      <c r="P106" s="90">
        <f t="shared" si="27"/>
        <v>0</v>
      </c>
      <c r="Q106" s="90">
        <f t="shared" si="28"/>
        <v>0</v>
      </c>
      <c r="R106" s="90">
        <f t="shared" si="29"/>
        <v>0</v>
      </c>
      <c r="S106" s="99"/>
      <c r="T106" s="135"/>
      <c r="U106" s="96"/>
      <c r="V106" s="96"/>
      <c r="W106" s="97"/>
      <c r="X106" s="135"/>
      <c r="Y106" s="96"/>
      <c r="Z106" s="96"/>
      <c r="AA106" s="97"/>
      <c r="AB106" s="135"/>
      <c r="AC106" s="96"/>
      <c r="AD106" s="96"/>
      <c r="AE106" s="97"/>
      <c r="AF106" s="135"/>
      <c r="AG106" s="96"/>
      <c r="AH106" s="96"/>
      <c r="AI106" s="97"/>
      <c r="AJ106" s="135"/>
      <c r="AK106" s="96"/>
      <c r="AL106" s="96"/>
      <c r="AM106" s="97"/>
    </row>
    <row r="107" spans="1:39" ht="15.75">
      <c r="A107" s="95" t="s">
        <v>134</v>
      </c>
      <c r="B107" s="103"/>
      <c r="C107" s="103"/>
      <c r="D107" s="103"/>
      <c r="E107" s="103"/>
      <c r="F107" s="104"/>
      <c r="G107" s="98">
        <f>COUNTIF(D$74:D176,D176)</f>
        <v>0</v>
      </c>
      <c r="H107" s="89">
        <f t="shared" si="31"/>
        <v>0</v>
      </c>
      <c r="I107" s="90">
        <f t="shared" si="22"/>
        <v>0</v>
      </c>
      <c r="J107" s="90">
        <f t="shared" si="30"/>
        <v>0</v>
      </c>
      <c r="K107" s="90">
        <f t="shared" si="23"/>
        <v>0</v>
      </c>
      <c r="L107" s="90">
        <f t="shared" si="24"/>
        <v>0</v>
      </c>
      <c r="M107" s="90">
        <f t="shared" si="25"/>
        <v>0</v>
      </c>
      <c r="N107" s="90">
        <f t="shared" si="26"/>
        <v>0</v>
      </c>
      <c r="O107" s="90">
        <f t="shared" si="32"/>
        <v>0</v>
      </c>
      <c r="P107" s="90">
        <f t="shared" si="27"/>
        <v>0</v>
      </c>
      <c r="Q107" s="90">
        <f t="shared" si="28"/>
        <v>0</v>
      </c>
      <c r="R107" s="90">
        <f t="shared" si="29"/>
        <v>0</v>
      </c>
      <c r="S107" s="99"/>
      <c r="T107" s="135"/>
      <c r="U107" s="96"/>
      <c r="V107" s="96"/>
      <c r="W107" s="97"/>
      <c r="X107" s="135"/>
      <c r="Y107" s="96"/>
      <c r="Z107" s="96"/>
      <c r="AA107" s="97"/>
      <c r="AB107" s="135"/>
      <c r="AC107" s="96"/>
      <c r="AD107" s="96"/>
      <c r="AE107" s="97"/>
      <c r="AF107" s="135"/>
      <c r="AG107" s="96"/>
      <c r="AH107" s="96"/>
      <c r="AI107" s="97"/>
      <c r="AJ107" s="135"/>
      <c r="AK107" s="96"/>
      <c r="AL107" s="96"/>
      <c r="AM107" s="97"/>
    </row>
    <row r="108" spans="1:39" ht="15.75">
      <c r="A108" s="95" t="s">
        <v>135</v>
      </c>
      <c r="B108" s="96"/>
      <c r="C108" s="96"/>
      <c r="D108" s="96"/>
      <c r="E108" s="96"/>
      <c r="F108" s="97"/>
      <c r="G108" s="98">
        <f>COUNTIF(D$74:D177,D177)</f>
        <v>0</v>
      </c>
      <c r="H108" s="89">
        <f t="shared" si="31"/>
        <v>0</v>
      </c>
      <c r="I108" s="90">
        <f t="shared" si="22"/>
        <v>0</v>
      </c>
      <c r="J108" s="90">
        <f t="shared" si="30"/>
        <v>0</v>
      </c>
      <c r="K108" s="90">
        <f t="shared" si="23"/>
        <v>0</v>
      </c>
      <c r="L108" s="90">
        <f t="shared" si="24"/>
        <v>0</v>
      </c>
      <c r="M108" s="90">
        <f t="shared" si="25"/>
        <v>0</v>
      </c>
      <c r="N108" s="90">
        <f t="shared" si="26"/>
        <v>0</v>
      </c>
      <c r="O108" s="90">
        <f t="shared" si="32"/>
        <v>0</v>
      </c>
      <c r="P108" s="90">
        <f t="shared" si="27"/>
        <v>0</v>
      </c>
      <c r="Q108" s="90">
        <f t="shared" si="28"/>
        <v>0</v>
      </c>
      <c r="R108" s="90">
        <f t="shared" si="29"/>
        <v>0</v>
      </c>
      <c r="S108" s="99"/>
      <c r="T108" s="135"/>
      <c r="U108" s="96"/>
      <c r="V108" s="96"/>
      <c r="W108" s="97"/>
      <c r="X108" s="135"/>
      <c r="Y108" s="96"/>
      <c r="Z108" s="96"/>
      <c r="AA108" s="97"/>
      <c r="AB108" s="135"/>
      <c r="AC108" s="96"/>
      <c r="AD108" s="96"/>
      <c r="AE108" s="97"/>
      <c r="AF108" s="135"/>
      <c r="AG108" s="96"/>
      <c r="AH108" s="96"/>
      <c r="AI108" s="97"/>
      <c r="AJ108" s="135"/>
      <c r="AK108" s="96"/>
      <c r="AL108" s="96"/>
      <c r="AM108" s="97"/>
    </row>
    <row r="109" spans="1:39" ht="15.75">
      <c r="A109" s="95" t="s">
        <v>136</v>
      </c>
      <c r="B109" s="96"/>
      <c r="C109" s="96"/>
      <c r="D109" s="96"/>
      <c r="E109" s="96"/>
      <c r="F109" s="97"/>
      <c r="G109" s="98">
        <f>COUNTIF(D$74:D178,D178)</f>
        <v>0</v>
      </c>
      <c r="H109" s="89">
        <f t="shared" si="31"/>
        <v>0</v>
      </c>
      <c r="I109" s="90">
        <f t="shared" si="22"/>
        <v>0</v>
      </c>
      <c r="J109" s="90">
        <f t="shared" si="30"/>
        <v>0</v>
      </c>
      <c r="K109" s="90">
        <f t="shared" si="23"/>
        <v>0</v>
      </c>
      <c r="L109" s="90">
        <f t="shared" si="24"/>
        <v>0</v>
      </c>
      <c r="M109" s="90">
        <f t="shared" si="25"/>
        <v>0</v>
      </c>
      <c r="N109" s="90">
        <f t="shared" si="26"/>
        <v>0</v>
      </c>
      <c r="O109" s="90">
        <f t="shared" si="32"/>
        <v>0</v>
      </c>
      <c r="P109" s="90">
        <f t="shared" si="27"/>
        <v>0</v>
      </c>
      <c r="Q109" s="90">
        <f t="shared" si="28"/>
        <v>0</v>
      </c>
      <c r="R109" s="90">
        <f t="shared" si="29"/>
        <v>0</v>
      </c>
      <c r="S109" s="99"/>
      <c r="T109" s="135"/>
      <c r="U109" s="96"/>
      <c r="V109" s="96"/>
      <c r="W109" s="97"/>
      <c r="X109" s="135"/>
      <c r="Y109" s="96"/>
      <c r="Z109" s="96"/>
      <c r="AA109" s="97"/>
      <c r="AB109" s="135"/>
      <c r="AC109" s="96"/>
      <c r="AD109" s="96"/>
      <c r="AE109" s="97"/>
      <c r="AF109" s="135"/>
      <c r="AG109" s="96"/>
      <c r="AH109" s="96"/>
      <c r="AI109" s="97"/>
      <c r="AJ109" s="135"/>
      <c r="AK109" s="96"/>
      <c r="AL109" s="96"/>
      <c r="AM109" s="97"/>
    </row>
    <row r="110" spans="1:39" ht="15.75">
      <c r="A110" s="95" t="s">
        <v>137</v>
      </c>
      <c r="B110" s="96"/>
      <c r="C110" s="96"/>
      <c r="D110" s="96"/>
      <c r="E110" s="96"/>
      <c r="F110" s="97"/>
      <c r="G110" s="98">
        <f>COUNTIF(D$74:D179,D179)</f>
        <v>0</v>
      </c>
      <c r="H110" s="89">
        <f t="shared" si="31"/>
        <v>0</v>
      </c>
      <c r="I110" s="90">
        <f t="shared" si="22"/>
        <v>0</v>
      </c>
      <c r="J110" s="90">
        <f t="shared" si="30"/>
        <v>0</v>
      </c>
      <c r="K110" s="90">
        <f t="shared" si="23"/>
        <v>0</v>
      </c>
      <c r="L110" s="90">
        <f t="shared" si="24"/>
        <v>0</v>
      </c>
      <c r="M110" s="90">
        <f t="shared" si="25"/>
        <v>0</v>
      </c>
      <c r="N110" s="90">
        <f t="shared" si="26"/>
        <v>0</v>
      </c>
      <c r="O110" s="90">
        <f t="shared" si="32"/>
        <v>0</v>
      </c>
      <c r="P110" s="90">
        <f t="shared" si="27"/>
        <v>0</v>
      </c>
      <c r="Q110" s="90">
        <f t="shared" si="28"/>
        <v>0</v>
      </c>
      <c r="R110" s="90">
        <f t="shared" si="29"/>
        <v>0</v>
      </c>
      <c r="S110" s="99"/>
      <c r="T110" s="135"/>
      <c r="U110" s="96"/>
      <c r="V110" s="96"/>
      <c r="W110" s="97"/>
      <c r="X110" s="135"/>
      <c r="Y110" s="96"/>
      <c r="Z110" s="96"/>
      <c r="AA110" s="97"/>
      <c r="AB110" s="135"/>
      <c r="AC110" s="96"/>
      <c r="AD110" s="96"/>
      <c r="AE110" s="97"/>
      <c r="AF110" s="135"/>
      <c r="AG110" s="96"/>
      <c r="AH110" s="96"/>
      <c r="AI110" s="97"/>
      <c r="AJ110" s="135"/>
      <c r="AK110" s="96"/>
      <c r="AL110" s="96"/>
      <c r="AM110" s="97"/>
    </row>
    <row r="111" spans="1:39" ht="15.75">
      <c r="A111" s="95" t="s">
        <v>138</v>
      </c>
      <c r="B111" s="96"/>
      <c r="C111" s="96"/>
      <c r="D111" s="96"/>
      <c r="E111" s="96"/>
      <c r="F111" s="97"/>
      <c r="G111" s="98">
        <f>COUNTIF(D$74:D180,D180)</f>
        <v>0</v>
      </c>
      <c r="H111" s="89">
        <f t="shared" si="31"/>
        <v>0</v>
      </c>
      <c r="I111" s="90">
        <f t="shared" si="22"/>
        <v>0</v>
      </c>
      <c r="J111" s="90">
        <f t="shared" si="30"/>
        <v>0</v>
      </c>
      <c r="K111" s="90">
        <f t="shared" si="23"/>
        <v>0</v>
      </c>
      <c r="L111" s="90">
        <f t="shared" si="24"/>
        <v>0</v>
      </c>
      <c r="M111" s="90">
        <f t="shared" si="25"/>
        <v>0</v>
      </c>
      <c r="N111" s="90">
        <f t="shared" si="26"/>
        <v>0</v>
      </c>
      <c r="O111" s="90">
        <f t="shared" si="32"/>
        <v>0</v>
      </c>
      <c r="P111" s="90">
        <f t="shared" si="27"/>
        <v>0</v>
      </c>
      <c r="Q111" s="90">
        <f t="shared" si="28"/>
        <v>0</v>
      </c>
      <c r="R111" s="90">
        <f t="shared" si="29"/>
        <v>0</v>
      </c>
      <c r="S111" s="99"/>
      <c r="T111" s="135"/>
      <c r="U111" s="96"/>
      <c r="V111" s="96"/>
      <c r="W111" s="97"/>
      <c r="X111" s="135"/>
      <c r="Y111" s="96"/>
      <c r="Z111" s="96"/>
      <c r="AA111" s="97"/>
      <c r="AB111" s="135"/>
      <c r="AC111" s="96"/>
      <c r="AD111" s="96"/>
      <c r="AE111" s="97"/>
      <c r="AF111" s="135"/>
      <c r="AG111" s="96"/>
      <c r="AH111" s="96"/>
      <c r="AI111" s="97"/>
      <c r="AJ111" s="135"/>
      <c r="AK111" s="96"/>
      <c r="AL111" s="96"/>
      <c r="AM111" s="97"/>
    </row>
    <row r="112" spans="1:39" ht="15.75">
      <c r="A112" s="95" t="s">
        <v>139</v>
      </c>
      <c r="B112" s="96"/>
      <c r="C112" s="96"/>
      <c r="D112" s="96"/>
      <c r="E112" s="96"/>
      <c r="F112" s="97"/>
      <c r="G112" s="98">
        <f>COUNTIF(D$74:D181,D181)</f>
        <v>0</v>
      </c>
      <c r="H112" s="89">
        <f t="shared" si="31"/>
        <v>0</v>
      </c>
      <c r="I112" s="90">
        <f t="shared" si="22"/>
        <v>0</v>
      </c>
      <c r="J112" s="90">
        <f t="shared" si="30"/>
        <v>0</v>
      </c>
      <c r="K112" s="90">
        <f t="shared" si="23"/>
        <v>0</v>
      </c>
      <c r="L112" s="90">
        <f t="shared" si="24"/>
        <v>0</v>
      </c>
      <c r="M112" s="90">
        <f t="shared" si="25"/>
        <v>0</v>
      </c>
      <c r="N112" s="90">
        <f t="shared" si="26"/>
        <v>0</v>
      </c>
      <c r="O112" s="90">
        <f t="shared" si="32"/>
        <v>0</v>
      </c>
      <c r="P112" s="90">
        <f t="shared" si="27"/>
        <v>0</v>
      </c>
      <c r="Q112" s="90">
        <f t="shared" si="28"/>
        <v>0</v>
      </c>
      <c r="R112" s="90">
        <f t="shared" si="29"/>
        <v>0</v>
      </c>
      <c r="S112" s="99"/>
      <c r="T112" s="135"/>
      <c r="U112" s="96"/>
      <c r="V112" s="96"/>
      <c r="W112" s="97"/>
      <c r="X112" s="135"/>
      <c r="Y112" s="96"/>
      <c r="Z112" s="96"/>
      <c r="AA112" s="97"/>
      <c r="AB112" s="135"/>
      <c r="AC112" s="96"/>
      <c r="AD112" s="96"/>
      <c r="AE112" s="97"/>
      <c r="AF112" s="135"/>
      <c r="AG112" s="96"/>
      <c r="AH112" s="96"/>
      <c r="AI112" s="97"/>
      <c r="AJ112" s="135"/>
      <c r="AK112" s="96"/>
      <c r="AL112" s="96"/>
      <c r="AM112" s="97"/>
    </row>
    <row r="113" spans="1:39" ht="15.75">
      <c r="A113" s="95" t="s">
        <v>140</v>
      </c>
      <c r="B113" s="96"/>
      <c r="C113" s="96"/>
      <c r="D113" s="96"/>
      <c r="E113" s="96"/>
      <c r="F113" s="97"/>
      <c r="G113" s="98">
        <f>COUNTIF(D$74:D182,D182)</f>
        <v>0</v>
      </c>
      <c r="H113" s="89">
        <f t="shared" si="31"/>
        <v>0</v>
      </c>
      <c r="I113" s="90">
        <f t="shared" si="22"/>
        <v>0</v>
      </c>
      <c r="J113" s="90">
        <f t="shared" si="30"/>
        <v>0</v>
      </c>
      <c r="K113" s="90">
        <f t="shared" si="23"/>
        <v>0</v>
      </c>
      <c r="L113" s="90">
        <f t="shared" si="24"/>
        <v>0</v>
      </c>
      <c r="M113" s="90">
        <f t="shared" si="25"/>
        <v>0</v>
      </c>
      <c r="N113" s="90">
        <f t="shared" si="26"/>
        <v>0</v>
      </c>
      <c r="O113" s="90">
        <f t="shared" si="32"/>
        <v>0</v>
      </c>
      <c r="P113" s="90">
        <f t="shared" si="27"/>
        <v>0</v>
      </c>
      <c r="Q113" s="90">
        <f t="shared" si="28"/>
        <v>0</v>
      </c>
      <c r="R113" s="90">
        <f t="shared" si="29"/>
        <v>0</v>
      </c>
      <c r="S113" s="99"/>
      <c r="T113" s="135"/>
      <c r="U113" s="96"/>
      <c r="V113" s="96"/>
      <c r="W113" s="97"/>
      <c r="X113" s="135"/>
      <c r="Y113" s="96"/>
      <c r="Z113" s="96"/>
      <c r="AA113" s="97"/>
      <c r="AB113" s="135"/>
      <c r="AC113" s="96"/>
      <c r="AD113" s="96"/>
      <c r="AE113" s="97"/>
      <c r="AF113" s="135"/>
      <c r="AG113" s="96"/>
      <c r="AH113" s="96"/>
      <c r="AI113" s="97"/>
      <c r="AJ113" s="135"/>
      <c r="AK113" s="96"/>
      <c r="AL113" s="96"/>
      <c r="AM113" s="97"/>
    </row>
    <row r="114" spans="1:39" ht="15.75">
      <c r="A114" s="95" t="s">
        <v>141</v>
      </c>
      <c r="B114" s="96"/>
      <c r="C114" s="96"/>
      <c r="D114" s="96"/>
      <c r="E114" s="96"/>
      <c r="F114" s="97"/>
      <c r="G114" s="98">
        <f>COUNTIF(D$74:D183,D183)</f>
        <v>0</v>
      </c>
      <c r="H114" s="89">
        <f t="shared" si="31"/>
        <v>0</v>
      </c>
      <c r="I114" s="90">
        <f t="shared" si="22"/>
        <v>0</v>
      </c>
      <c r="J114" s="90">
        <f t="shared" si="30"/>
        <v>0</v>
      </c>
      <c r="K114" s="90">
        <f t="shared" si="23"/>
        <v>0</v>
      </c>
      <c r="L114" s="90">
        <f t="shared" si="24"/>
        <v>0</v>
      </c>
      <c r="M114" s="90">
        <f t="shared" si="25"/>
        <v>0</v>
      </c>
      <c r="N114" s="90">
        <f t="shared" si="26"/>
        <v>0</v>
      </c>
      <c r="O114" s="90">
        <f t="shared" si="32"/>
        <v>0</v>
      </c>
      <c r="P114" s="90">
        <f t="shared" si="27"/>
        <v>0</v>
      </c>
      <c r="Q114" s="90">
        <f t="shared" si="28"/>
        <v>0</v>
      </c>
      <c r="R114" s="90">
        <f t="shared" si="29"/>
        <v>0</v>
      </c>
      <c r="S114" s="99"/>
      <c r="T114" s="135"/>
      <c r="U114" s="96"/>
      <c r="V114" s="96"/>
      <c r="W114" s="97"/>
      <c r="X114" s="135"/>
      <c r="Y114" s="96"/>
      <c r="Z114" s="96"/>
      <c r="AA114" s="97"/>
      <c r="AB114" s="135"/>
      <c r="AC114" s="96"/>
      <c r="AD114" s="96"/>
      <c r="AE114" s="97"/>
      <c r="AF114" s="135"/>
      <c r="AG114" s="96"/>
      <c r="AH114" s="96"/>
      <c r="AI114" s="97"/>
      <c r="AJ114" s="135"/>
      <c r="AK114" s="96"/>
      <c r="AL114" s="96"/>
      <c r="AM114" s="97"/>
    </row>
    <row r="115" spans="1:39" ht="15.75">
      <c r="A115" s="95" t="s">
        <v>142</v>
      </c>
      <c r="B115" s="96"/>
      <c r="C115" s="96"/>
      <c r="D115" s="96"/>
      <c r="E115" s="96"/>
      <c r="F115" s="97"/>
      <c r="G115" s="141">
        <f>COUNTIF(D$74:D184,D184)</f>
        <v>0</v>
      </c>
      <c r="H115" s="108">
        <f t="shared" si="31"/>
        <v>0</v>
      </c>
      <c r="I115" s="90">
        <f t="shared" si="22"/>
        <v>0</v>
      </c>
      <c r="J115" s="90">
        <f t="shared" si="30"/>
        <v>0</v>
      </c>
      <c r="K115" s="90">
        <f t="shared" si="23"/>
        <v>0</v>
      </c>
      <c r="L115" s="90">
        <f t="shared" si="24"/>
        <v>0</v>
      </c>
      <c r="M115" s="90">
        <f t="shared" si="25"/>
        <v>0</v>
      </c>
      <c r="N115" s="90">
        <f t="shared" si="26"/>
        <v>0</v>
      </c>
      <c r="O115" s="90">
        <f t="shared" si="32"/>
        <v>0</v>
      </c>
      <c r="P115" s="90">
        <f t="shared" si="27"/>
        <v>0</v>
      </c>
      <c r="Q115" s="90">
        <f t="shared" si="28"/>
        <v>0</v>
      </c>
      <c r="R115" s="90">
        <f t="shared" si="29"/>
        <v>0</v>
      </c>
      <c r="S115" s="144"/>
      <c r="T115" s="138"/>
      <c r="U115" s="139"/>
      <c r="V115" s="139"/>
      <c r="W115" s="140"/>
      <c r="X115" s="138"/>
      <c r="Y115" s="139"/>
      <c r="Z115" s="139"/>
      <c r="AA115" s="140"/>
      <c r="AB115" s="138"/>
      <c r="AC115" s="139"/>
      <c r="AD115" s="139"/>
      <c r="AE115" s="140"/>
      <c r="AF115" s="138"/>
      <c r="AG115" s="139"/>
      <c r="AH115" s="139"/>
      <c r="AI115" s="140"/>
      <c r="AJ115" s="138"/>
      <c r="AK115" s="139"/>
      <c r="AL115" s="139"/>
      <c r="AM115" s="140"/>
    </row>
    <row r="116" spans="1:39" ht="15.75">
      <c r="A116" s="95" t="s">
        <v>143</v>
      </c>
      <c r="B116" s="96"/>
      <c r="C116" s="96"/>
      <c r="D116" s="96"/>
      <c r="E116" s="96"/>
      <c r="F116" s="97"/>
      <c r="G116" s="98">
        <f>COUNTIF(D$74:D185,D185)</f>
        <v>0</v>
      </c>
      <c r="H116" s="89">
        <f t="shared" si="31"/>
        <v>0</v>
      </c>
      <c r="I116" s="90">
        <f t="shared" si="22"/>
        <v>0</v>
      </c>
      <c r="J116" s="90">
        <f t="shared" si="30"/>
        <v>0</v>
      </c>
      <c r="K116" s="90">
        <f t="shared" si="23"/>
        <v>0</v>
      </c>
      <c r="L116" s="90">
        <f t="shared" si="24"/>
        <v>0</v>
      </c>
      <c r="M116" s="90">
        <f t="shared" si="25"/>
        <v>0</v>
      </c>
      <c r="N116" s="90">
        <f t="shared" si="26"/>
        <v>0</v>
      </c>
      <c r="O116" s="90">
        <f t="shared" si="32"/>
        <v>0</v>
      </c>
      <c r="P116" s="90">
        <f t="shared" si="27"/>
        <v>0</v>
      </c>
      <c r="Q116" s="90">
        <f t="shared" si="28"/>
        <v>0</v>
      </c>
      <c r="R116" s="90">
        <f t="shared" si="29"/>
        <v>0</v>
      </c>
      <c r="S116" s="99"/>
      <c r="T116" s="135"/>
      <c r="U116" s="96"/>
      <c r="V116" s="96"/>
      <c r="W116" s="97"/>
      <c r="X116" s="135"/>
      <c r="Y116" s="96"/>
      <c r="Z116" s="96"/>
      <c r="AA116" s="97"/>
      <c r="AB116" s="135"/>
      <c r="AC116" s="96"/>
      <c r="AD116" s="96"/>
      <c r="AE116" s="97"/>
      <c r="AF116" s="145"/>
      <c r="AG116" s="96"/>
      <c r="AH116" s="96"/>
      <c r="AI116" s="97"/>
      <c r="AJ116" s="135"/>
      <c r="AK116" s="96"/>
      <c r="AL116" s="96"/>
      <c r="AM116" s="97"/>
    </row>
    <row r="117" spans="1:39" ht="15.75">
      <c r="A117" s="95" t="s">
        <v>144</v>
      </c>
      <c r="B117" s="96"/>
      <c r="C117" s="96"/>
      <c r="D117" s="96"/>
      <c r="E117" s="96"/>
      <c r="F117" s="97"/>
      <c r="G117" s="98">
        <f>COUNTIF(D$74:D186,D186)</f>
        <v>0</v>
      </c>
      <c r="H117" s="89">
        <f t="shared" si="31"/>
        <v>0</v>
      </c>
      <c r="I117" s="90">
        <f t="shared" si="22"/>
        <v>0</v>
      </c>
      <c r="J117" s="90">
        <f t="shared" si="30"/>
        <v>0</v>
      </c>
      <c r="K117" s="90">
        <f t="shared" si="23"/>
        <v>0</v>
      </c>
      <c r="L117" s="90">
        <f t="shared" si="24"/>
        <v>0</v>
      </c>
      <c r="M117" s="90">
        <f t="shared" si="25"/>
        <v>0</v>
      </c>
      <c r="N117" s="90">
        <f t="shared" si="26"/>
        <v>0</v>
      </c>
      <c r="O117" s="90">
        <f t="shared" si="32"/>
        <v>0</v>
      </c>
      <c r="P117" s="90">
        <f t="shared" si="27"/>
        <v>0</v>
      </c>
      <c r="Q117" s="90">
        <f t="shared" si="28"/>
        <v>0</v>
      </c>
      <c r="R117" s="90">
        <f t="shared" si="29"/>
        <v>0</v>
      </c>
      <c r="S117" s="99"/>
      <c r="T117" s="135"/>
      <c r="U117" s="96"/>
      <c r="V117" s="96"/>
      <c r="W117" s="97"/>
      <c r="X117" s="145"/>
      <c r="Y117" s="96"/>
      <c r="Z117" s="96"/>
      <c r="AA117" s="97"/>
      <c r="AB117" s="145"/>
      <c r="AC117" s="96"/>
      <c r="AD117" s="96"/>
      <c r="AE117" s="97"/>
      <c r="AF117" s="145"/>
      <c r="AG117" s="96"/>
      <c r="AH117" s="96"/>
      <c r="AI117" s="97"/>
      <c r="AJ117" s="145"/>
      <c r="AK117" s="96"/>
      <c r="AL117" s="96"/>
      <c r="AM117" s="97"/>
    </row>
    <row r="118" spans="1:39" ht="15.75">
      <c r="A118" s="95" t="s">
        <v>145</v>
      </c>
      <c r="B118" s="96"/>
      <c r="C118" s="96"/>
      <c r="D118" s="96"/>
      <c r="E118" s="96"/>
      <c r="F118" s="97"/>
      <c r="G118" s="98">
        <f>COUNTIF(D$74:D187,D187)</f>
        <v>0</v>
      </c>
      <c r="H118" s="89">
        <f t="shared" si="31"/>
        <v>0</v>
      </c>
      <c r="I118" s="90">
        <f t="shared" si="22"/>
        <v>0</v>
      </c>
      <c r="J118" s="90">
        <f t="shared" si="30"/>
        <v>0</v>
      </c>
      <c r="K118" s="90">
        <f t="shared" si="23"/>
        <v>0</v>
      </c>
      <c r="L118" s="90">
        <f t="shared" si="24"/>
        <v>0</v>
      </c>
      <c r="M118" s="90">
        <f t="shared" si="25"/>
        <v>0</v>
      </c>
      <c r="N118" s="90">
        <f t="shared" si="26"/>
        <v>0</v>
      </c>
      <c r="O118" s="90">
        <f t="shared" si="32"/>
        <v>0</v>
      </c>
      <c r="P118" s="90">
        <f t="shared" si="27"/>
        <v>0</v>
      </c>
      <c r="Q118" s="90">
        <f t="shared" si="28"/>
        <v>0</v>
      </c>
      <c r="R118" s="90">
        <f t="shared" si="29"/>
        <v>0</v>
      </c>
      <c r="S118" s="99"/>
      <c r="T118" s="135"/>
      <c r="U118" s="96"/>
      <c r="V118" s="96"/>
      <c r="W118" s="97"/>
      <c r="X118" s="145"/>
      <c r="Y118" s="96"/>
      <c r="Z118" s="96"/>
      <c r="AA118" s="97"/>
      <c r="AB118" s="145"/>
      <c r="AC118" s="96"/>
      <c r="AD118" s="96"/>
      <c r="AE118" s="97"/>
      <c r="AF118" s="145"/>
      <c r="AG118" s="96"/>
      <c r="AH118" s="96"/>
      <c r="AI118" s="97"/>
      <c r="AJ118" s="145"/>
      <c r="AK118" s="96"/>
      <c r="AL118" s="96"/>
      <c r="AM118" s="97"/>
    </row>
    <row r="119" spans="1:39" ht="15.75">
      <c r="A119" s="95" t="s">
        <v>146</v>
      </c>
      <c r="B119" s="96"/>
      <c r="C119" s="96"/>
      <c r="D119" s="96"/>
      <c r="E119" s="96"/>
      <c r="F119" s="97"/>
      <c r="G119" s="98">
        <f>COUNTIF(D$74:D188,D188)</f>
        <v>0</v>
      </c>
      <c r="H119" s="89">
        <f t="shared" si="31"/>
        <v>0</v>
      </c>
      <c r="I119" s="90">
        <f t="shared" si="22"/>
        <v>0</v>
      </c>
      <c r="J119" s="90">
        <f t="shared" si="30"/>
        <v>0</v>
      </c>
      <c r="K119" s="90">
        <f t="shared" si="23"/>
        <v>0</v>
      </c>
      <c r="L119" s="90">
        <f t="shared" si="24"/>
        <v>0</v>
      </c>
      <c r="M119" s="90">
        <f t="shared" si="25"/>
        <v>0</v>
      </c>
      <c r="N119" s="90">
        <f t="shared" si="26"/>
        <v>0</v>
      </c>
      <c r="O119" s="90">
        <f t="shared" si="32"/>
        <v>0</v>
      </c>
      <c r="P119" s="90">
        <f t="shared" si="27"/>
        <v>0</v>
      </c>
      <c r="Q119" s="90">
        <f t="shared" si="28"/>
        <v>0</v>
      </c>
      <c r="R119" s="90">
        <f t="shared" si="29"/>
        <v>0</v>
      </c>
      <c r="S119" s="99"/>
      <c r="T119" s="135"/>
      <c r="U119" s="96"/>
      <c r="V119" s="96"/>
      <c r="W119" s="97"/>
      <c r="X119" s="145"/>
      <c r="Y119" s="96"/>
      <c r="Z119" s="96"/>
      <c r="AA119" s="97"/>
      <c r="AB119" s="145"/>
      <c r="AC119" s="96"/>
      <c r="AD119" s="96"/>
      <c r="AE119" s="97"/>
      <c r="AF119" s="145"/>
      <c r="AG119" s="96"/>
      <c r="AH119" s="96"/>
      <c r="AI119" s="97"/>
      <c r="AJ119" s="145"/>
      <c r="AK119" s="96"/>
      <c r="AL119" s="96"/>
      <c r="AM119" s="97"/>
    </row>
    <row r="120" spans="1:39" ht="15.75">
      <c r="A120" s="95" t="s">
        <v>147</v>
      </c>
      <c r="B120" s="96"/>
      <c r="C120" s="96"/>
      <c r="D120" s="96"/>
      <c r="E120" s="96"/>
      <c r="F120" s="97"/>
      <c r="G120" s="98">
        <f>COUNTIF(D$74:D189,D189)</f>
        <v>0</v>
      </c>
      <c r="H120" s="89">
        <f t="shared" si="31"/>
        <v>0</v>
      </c>
      <c r="I120" s="90">
        <f t="shared" si="22"/>
        <v>0</v>
      </c>
      <c r="J120" s="90">
        <f t="shared" si="30"/>
        <v>0</v>
      </c>
      <c r="K120" s="90">
        <f t="shared" si="23"/>
        <v>0</v>
      </c>
      <c r="L120" s="90">
        <f t="shared" si="24"/>
        <v>0</v>
      </c>
      <c r="M120" s="90">
        <f t="shared" si="25"/>
        <v>0</v>
      </c>
      <c r="N120" s="90">
        <f t="shared" si="26"/>
        <v>0</v>
      </c>
      <c r="O120" s="90">
        <f t="shared" si="32"/>
        <v>0</v>
      </c>
      <c r="P120" s="90">
        <f t="shared" si="27"/>
        <v>0</v>
      </c>
      <c r="Q120" s="90">
        <f t="shared" si="28"/>
        <v>0</v>
      </c>
      <c r="R120" s="90">
        <f t="shared" si="29"/>
        <v>0</v>
      </c>
      <c r="S120" s="99"/>
      <c r="T120" s="135"/>
      <c r="U120" s="96"/>
      <c r="V120" s="96"/>
      <c r="W120" s="97"/>
      <c r="X120" s="145"/>
      <c r="Y120" s="96"/>
      <c r="Z120" s="96"/>
      <c r="AA120" s="97"/>
      <c r="AB120" s="145"/>
      <c r="AC120" s="96"/>
      <c r="AD120" s="96"/>
      <c r="AE120" s="97"/>
      <c r="AF120" s="145"/>
      <c r="AG120" s="96"/>
      <c r="AH120" s="96"/>
      <c r="AI120" s="97"/>
      <c r="AJ120" s="145"/>
      <c r="AK120" s="96"/>
      <c r="AL120" s="96"/>
      <c r="AM120" s="97"/>
    </row>
    <row r="121" spans="1:39" ht="15.75">
      <c r="A121" s="95" t="s">
        <v>148</v>
      </c>
      <c r="B121" s="96"/>
      <c r="C121" s="96"/>
      <c r="D121" s="96"/>
      <c r="E121" s="96"/>
      <c r="F121" s="97"/>
      <c r="G121" s="98">
        <f>COUNTIF(D$74:D190,D190)</f>
        <v>0</v>
      </c>
      <c r="H121" s="89">
        <f t="shared" si="31"/>
        <v>0</v>
      </c>
      <c r="I121" s="90">
        <f t="shared" si="22"/>
        <v>0</v>
      </c>
      <c r="J121" s="90">
        <f t="shared" si="30"/>
        <v>0</v>
      </c>
      <c r="K121" s="90">
        <f t="shared" si="23"/>
        <v>0</v>
      </c>
      <c r="L121" s="90">
        <f t="shared" si="24"/>
        <v>0</v>
      </c>
      <c r="M121" s="90">
        <f t="shared" si="25"/>
        <v>0</v>
      </c>
      <c r="N121" s="90">
        <f t="shared" si="26"/>
        <v>0</v>
      </c>
      <c r="O121" s="90">
        <f t="shared" si="32"/>
        <v>0</v>
      </c>
      <c r="P121" s="90">
        <f t="shared" si="27"/>
        <v>0</v>
      </c>
      <c r="Q121" s="90">
        <f t="shared" si="28"/>
        <v>0</v>
      </c>
      <c r="R121" s="90">
        <f t="shared" si="29"/>
        <v>0</v>
      </c>
      <c r="S121" s="99"/>
      <c r="T121" s="135"/>
      <c r="U121" s="96"/>
      <c r="V121" s="96"/>
      <c r="W121" s="97"/>
      <c r="X121" s="145"/>
      <c r="Y121" s="96"/>
      <c r="Z121" s="96"/>
      <c r="AA121" s="97"/>
      <c r="AB121" s="145"/>
      <c r="AC121" s="96"/>
      <c r="AD121" s="96"/>
      <c r="AE121" s="97"/>
      <c r="AF121" s="145"/>
      <c r="AG121" s="96"/>
      <c r="AH121" s="96"/>
      <c r="AI121" s="97"/>
      <c r="AJ121" s="145"/>
      <c r="AK121" s="96"/>
      <c r="AL121" s="96"/>
      <c r="AM121" s="97"/>
    </row>
    <row r="122" spans="1:39" ht="15.75">
      <c r="A122" s="95" t="s">
        <v>149</v>
      </c>
      <c r="B122" s="96"/>
      <c r="C122" s="96"/>
      <c r="D122" s="96"/>
      <c r="E122" s="96"/>
      <c r="F122" s="97"/>
      <c r="G122" s="98">
        <f>COUNTIF(D$74:D191,D191)</f>
        <v>0</v>
      </c>
      <c r="H122" s="89">
        <f t="shared" si="31"/>
        <v>0</v>
      </c>
      <c r="I122" s="90">
        <f t="shared" si="22"/>
        <v>0</v>
      </c>
      <c r="J122" s="90">
        <f t="shared" si="30"/>
        <v>0</v>
      </c>
      <c r="K122" s="90">
        <f t="shared" si="23"/>
        <v>0</v>
      </c>
      <c r="L122" s="90">
        <f t="shared" si="24"/>
        <v>0</v>
      </c>
      <c r="M122" s="90">
        <f t="shared" si="25"/>
        <v>0</v>
      </c>
      <c r="N122" s="90">
        <f t="shared" si="26"/>
        <v>0</v>
      </c>
      <c r="O122" s="90">
        <f t="shared" si="32"/>
        <v>0</v>
      </c>
      <c r="P122" s="90">
        <f t="shared" si="27"/>
        <v>0</v>
      </c>
      <c r="Q122" s="90">
        <f t="shared" si="28"/>
        <v>0</v>
      </c>
      <c r="R122" s="90">
        <f t="shared" si="29"/>
        <v>0</v>
      </c>
      <c r="S122" s="99"/>
      <c r="T122" s="135"/>
      <c r="U122" s="96"/>
      <c r="V122" s="96"/>
      <c r="W122" s="97"/>
      <c r="X122" s="145"/>
      <c r="Y122" s="96"/>
      <c r="Z122" s="96"/>
      <c r="AA122" s="97"/>
      <c r="AB122" s="145"/>
      <c r="AC122" s="96"/>
      <c r="AD122" s="96"/>
      <c r="AE122" s="97"/>
      <c r="AF122" s="145"/>
      <c r="AG122" s="96"/>
      <c r="AH122" s="96"/>
      <c r="AI122" s="97"/>
      <c r="AJ122" s="145"/>
      <c r="AK122" s="96"/>
      <c r="AL122" s="96"/>
      <c r="AM122" s="97"/>
    </row>
    <row r="123" spans="1:39" ht="15.75">
      <c r="A123" s="95" t="s">
        <v>150</v>
      </c>
      <c r="B123" s="96"/>
      <c r="C123" s="96"/>
      <c r="D123" s="96"/>
      <c r="E123" s="96"/>
      <c r="F123" s="97"/>
      <c r="G123" s="98">
        <f>COUNTIF(D$74:D192,D192)</f>
        <v>0</v>
      </c>
      <c r="H123" s="89">
        <f t="shared" si="31"/>
        <v>0</v>
      </c>
      <c r="I123" s="90">
        <f t="shared" si="22"/>
        <v>0</v>
      </c>
      <c r="J123" s="90">
        <f t="shared" si="30"/>
        <v>0</v>
      </c>
      <c r="K123" s="90">
        <f t="shared" si="23"/>
        <v>0</v>
      </c>
      <c r="L123" s="90">
        <f t="shared" si="24"/>
        <v>0</v>
      </c>
      <c r="M123" s="90">
        <f t="shared" si="25"/>
        <v>0</v>
      </c>
      <c r="N123" s="90">
        <f t="shared" si="26"/>
        <v>0</v>
      </c>
      <c r="O123" s="90">
        <f t="shared" si="32"/>
        <v>0</v>
      </c>
      <c r="P123" s="90">
        <f t="shared" si="27"/>
        <v>0</v>
      </c>
      <c r="Q123" s="90">
        <f t="shared" si="28"/>
        <v>0</v>
      </c>
      <c r="R123" s="90">
        <f t="shared" si="29"/>
        <v>0</v>
      </c>
      <c r="S123" s="99"/>
      <c r="T123" s="135"/>
      <c r="U123" s="96"/>
      <c r="V123" s="96"/>
      <c r="W123" s="97"/>
      <c r="X123" s="145"/>
      <c r="Y123" s="96"/>
      <c r="Z123" s="96"/>
      <c r="AA123" s="97"/>
      <c r="AB123" s="145"/>
      <c r="AC123" s="96"/>
      <c r="AD123" s="96"/>
      <c r="AE123" s="97"/>
      <c r="AF123" s="145"/>
      <c r="AG123" s="96"/>
      <c r="AH123" s="96"/>
      <c r="AI123" s="97"/>
      <c r="AJ123" s="145"/>
      <c r="AK123" s="96"/>
      <c r="AL123" s="96"/>
      <c r="AM123" s="97"/>
    </row>
    <row r="124" spans="1:39" ht="15.75">
      <c r="A124" s="95" t="s">
        <v>151</v>
      </c>
      <c r="B124" s="96"/>
      <c r="C124" s="96"/>
      <c r="D124" s="96"/>
      <c r="E124" s="96"/>
      <c r="F124" s="97"/>
      <c r="G124" s="98">
        <f>COUNTIF(D$74:D193,D193)</f>
        <v>0</v>
      </c>
      <c r="H124" s="89">
        <f t="shared" si="31"/>
        <v>0</v>
      </c>
      <c r="I124" s="90">
        <f t="shared" si="22"/>
        <v>0</v>
      </c>
      <c r="J124" s="90">
        <f t="shared" si="30"/>
        <v>0</v>
      </c>
      <c r="K124" s="90">
        <f t="shared" si="23"/>
        <v>0</v>
      </c>
      <c r="L124" s="90">
        <f t="shared" si="24"/>
        <v>0</v>
      </c>
      <c r="M124" s="90">
        <f t="shared" si="25"/>
        <v>0</v>
      </c>
      <c r="N124" s="90">
        <f t="shared" si="26"/>
        <v>0</v>
      </c>
      <c r="O124" s="90">
        <f t="shared" si="32"/>
        <v>0</v>
      </c>
      <c r="P124" s="90">
        <f t="shared" si="27"/>
        <v>0</v>
      </c>
      <c r="Q124" s="90">
        <f t="shared" si="28"/>
        <v>0</v>
      </c>
      <c r="R124" s="90">
        <f t="shared" si="29"/>
        <v>0</v>
      </c>
      <c r="S124" s="99"/>
      <c r="T124" s="135"/>
      <c r="U124" s="96"/>
      <c r="V124" s="96"/>
      <c r="W124" s="97"/>
      <c r="X124" s="145"/>
      <c r="Y124" s="96"/>
      <c r="Z124" s="96"/>
      <c r="AA124" s="97"/>
      <c r="AB124" s="145"/>
      <c r="AC124" s="96"/>
      <c r="AD124" s="96"/>
      <c r="AE124" s="97"/>
      <c r="AF124" s="145"/>
      <c r="AG124" s="96"/>
      <c r="AH124" s="96"/>
      <c r="AI124" s="97"/>
      <c r="AJ124" s="145"/>
      <c r="AK124" s="96"/>
      <c r="AL124" s="96"/>
      <c r="AM124" s="97"/>
    </row>
    <row r="125" spans="1:39" ht="15.75">
      <c r="A125" s="95" t="s">
        <v>152</v>
      </c>
      <c r="B125" s="96"/>
      <c r="C125" s="96"/>
      <c r="D125" s="96"/>
      <c r="E125" s="96"/>
      <c r="F125" s="97"/>
      <c r="G125" s="98">
        <f>COUNTIF(D$74:D194,D194)</f>
        <v>0</v>
      </c>
      <c r="H125" s="89">
        <f t="shared" si="31"/>
        <v>0</v>
      </c>
      <c r="I125" s="90">
        <f t="shared" si="22"/>
        <v>0</v>
      </c>
      <c r="J125" s="90">
        <f t="shared" si="30"/>
        <v>0</v>
      </c>
      <c r="K125" s="90">
        <f t="shared" si="23"/>
        <v>0</v>
      </c>
      <c r="L125" s="90">
        <f t="shared" si="24"/>
        <v>0</v>
      </c>
      <c r="M125" s="90">
        <f t="shared" si="25"/>
        <v>0</v>
      </c>
      <c r="N125" s="90">
        <f t="shared" si="26"/>
        <v>0</v>
      </c>
      <c r="O125" s="90">
        <f t="shared" si="32"/>
        <v>0</v>
      </c>
      <c r="P125" s="90">
        <f t="shared" si="27"/>
        <v>0</v>
      </c>
      <c r="Q125" s="90">
        <f t="shared" si="28"/>
        <v>0</v>
      </c>
      <c r="R125" s="90">
        <f t="shared" si="29"/>
        <v>0</v>
      </c>
      <c r="S125" s="99"/>
      <c r="T125" s="135"/>
      <c r="U125" s="96"/>
      <c r="V125" s="96"/>
      <c r="W125" s="97"/>
      <c r="X125" s="145"/>
      <c r="Y125" s="96"/>
      <c r="Z125" s="96"/>
      <c r="AA125" s="97"/>
      <c r="AB125" s="145"/>
      <c r="AC125" s="96"/>
      <c r="AD125" s="96"/>
      <c r="AE125" s="97"/>
      <c r="AF125" s="145"/>
      <c r="AG125" s="96"/>
      <c r="AH125" s="96"/>
      <c r="AI125" s="97"/>
      <c r="AJ125" s="145"/>
      <c r="AK125" s="96"/>
      <c r="AL125" s="96"/>
      <c r="AM125" s="97"/>
    </row>
    <row r="126" spans="1:39" ht="15.75">
      <c r="A126" s="95" t="s">
        <v>153</v>
      </c>
      <c r="B126" s="96"/>
      <c r="C126" s="96"/>
      <c r="D126" s="96"/>
      <c r="E126" s="96"/>
      <c r="F126" s="97"/>
      <c r="G126" s="98">
        <f>COUNTIF(D$74:D195,D195)</f>
        <v>0</v>
      </c>
      <c r="H126" s="89">
        <f t="shared" si="31"/>
        <v>0</v>
      </c>
      <c r="I126" s="90">
        <f t="shared" si="22"/>
        <v>0</v>
      </c>
      <c r="J126" s="90">
        <f t="shared" si="30"/>
        <v>0</v>
      </c>
      <c r="K126" s="90">
        <f t="shared" si="23"/>
        <v>0</v>
      </c>
      <c r="L126" s="90">
        <f t="shared" si="24"/>
        <v>0</v>
      </c>
      <c r="M126" s="90">
        <f t="shared" si="25"/>
        <v>0</v>
      </c>
      <c r="N126" s="90">
        <f t="shared" si="26"/>
        <v>0</v>
      </c>
      <c r="O126" s="90">
        <f t="shared" si="32"/>
        <v>0</v>
      </c>
      <c r="P126" s="90">
        <f t="shared" si="27"/>
        <v>0</v>
      </c>
      <c r="Q126" s="90">
        <f t="shared" si="28"/>
        <v>0</v>
      </c>
      <c r="R126" s="90">
        <f t="shared" si="29"/>
        <v>0</v>
      </c>
      <c r="S126" s="99"/>
      <c r="T126" s="135"/>
      <c r="U126" s="96"/>
      <c r="V126" s="96"/>
      <c r="W126" s="97"/>
      <c r="X126" s="145"/>
      <c r="Y126" s="96"/>
      <c r="Z126" s="96"/>
      <c r="AA126" s="97"/>
      <c r="AB126" s="145"/>
      <c r="AC126" s="96"/>
      <c r="AD126" s="96"/>
      <c r="AE126" s="97"/>
      <c r="AF126" s="145"/>
      <c r="AG126" s="96"/>
      <c r="AH126" s="96"/>
      <c r="AI126" s="97"/>
      <c r="AJ126" s="145"/>
      <c r="AK126" s="96"/>
      <c r="AL126" s="96"/>
      <c r="AM126" s="97"/>
    </row>
    <row r="127" spans="1:39" ht="15.75">
      <c r="A127" s="95" t="s">
        <v>154</v>
      </c>
      <c r="B127" s="96"/>
      <c r="C127" s="96"/>
      <c r="D127" s="96"/>
      <c r="E127" s="96"/>
      <c r="F127" s="97"/>
      <c r="G127" s="98">
        <f>COUNTIF(D$74:D196,D196)</f>
        <v>0</v>
      </c>
      <c r="H127" s="89">
        <f t="shared" si="31"/>
        <v>0</v>
      </c>
      <c r="I127" s="90">
        <f t="shared" si="22"/>
        <v>0</v>
      </c>
      <c r="J127" s="90">
        <f t="shared" si="30"/>
        <v>0</v>
      </c>
      <c r="K127" s="90">
        <f t="shared" si="23"/>
        <v>0</v>
      </c>
      <c r="L127" s="90">
        <f t="shared" si="24"/>
        <v>0</v>
      </c>
      <c r="M127" s="90">
        <f t="shared" si="25"/>
        <v>0</v>
      </c>
      <c r="N127" s="90">
        <f t="shared" si="26"/>
        <v>0</v>
      </c>
      <c r="O127" s="90">
        <f t="shared" si="32"/>
        <v>0</v>
      </c>
      <c r="P127" s="90">
        <f t="shared" si="27"/>
        <v>0</v>
      </c>
      <c r="Q127" s="90">
        <f t="shared" si="28"/>
        <v>0</v>
      </c>
      <c r="R127" s="90">
        <f t="shared" si="29"/>
        <v>0</v>
      </c>
      <c r="S127" s="142"/>
      <c r="T127" s="135"/>
      <c r="U127" s="146"/>
      <c r="V127" s="146"/>
      <c r="W127" s="147"/>
      <c r="X127" s="148"/>
      <c r="Y127" s="146"/>
      <c r="Z127" s="146"/>
      <c r="AA127" s="147"/>
      <c r="AB127" s="148"/>
      <c r="AC127" s="146"/>
      <c r="AD127" s="146"/>
      <c r="AE127" s="147"/>
      <c r="AF127" s="148"/>
      <c r="AG127" s="146"/>
      <c r="AH127" s="146"/>
      <c r="AI127" s="97"/>
      <c r="AJ127" s="148"/>
      <c r="AK127" s="146"/>
      <c r="AL127" s="146"/>
      <c r="AM127" s="147"/>
    </row>
    <row r="128" spans="1:39" ht="15.75">
      <c r="A128" s="95" t="s">
        <v>155</v>
      </c>
      <c r="B128" s="96"/>
      <c r="C128" s="96"/>
      <c r="D128" s="96"/>
      <c r="E128" s="96"/>
      <c r="F128" s="97"/>
      <c r="G128" s="141">
        <f>COUNTIF(D$74:D197,D197)</f>
        <v>0</v>
      </c>
      <c r="H128" s="89">
        <f t="shared" si="31"/>
        <v>0</v>
      </c>
      <c r="I128" s="90">
        <f t="shared" si="22"/>
        <v>0</v>
      </c>
      <c r="J128" s="90">
        <f t="shared" si="30"/>
        <v>0</v>
      </c>
      <c r="K128" s="90">
        <f t="shared" si="23"/>
        <v>0</v>
      </c>
      <c r="L128" s="90">
        <f t="shared" si="24"/>
        <v>0</v>
      </c>
      <c r="M128" s="90">
        <f t="shared" si="25"/>
        <v>0</v>
      </c>
      <c r="N128" s="90">
        <f t="shared" si="26"/>
        <v>0</v>
      </c>
      <c r="O128" s="90">
        <f t="shared" si="32"/>
        <v>0</v>
      </c>
      <c r="P128" s="90">
        <f t="shared" si="27"/>
        <v>0</v>
      </c>
      <c r="Q128" s="90">
        <f t="shared" si="28"/>
        <v>0</v>
      </c>
      <c r="R128" s="90">
        <f t="shared" si="29"/>
        <v>0</v>
      </c>
      <c r="S128" s="149"/>
      <c r="T128" s="138"/>
      <c r="U128" s="96"/>
      <c r="V128" s="96"/>
      <c r="W128" s="97"/>
      <c r="X128" s="145"/>
      <c r="Y128" s="96"/>
      <c r="Z128" s="96"/>
      <c r="AA128" s="97"/>
      <c r="AB128" s="145"/>
      <c r="AC128" s="96"/>
      <c r="AD128" s="96"/>
      <c r="AE128" s="97"/>
      <c r="AF128" s="145"/>
      <c r="AG128" s="96"/>
      <c r="AH128" s="96"/>
      <c r="AI128" s="97"/>
      <c r="AJ128" s="135"/>
      <c r="AK128" s="96"/>
      <c r="AL128" s="96"/>
      <c r="AM128" s="97"/>
    </row>
    <row r="129" spans="1:39" ht="15.75">
      <c r="A129" s="95" t="s">
        <v>156</v>
      </c>
      <c r="B129" s="96"/>
      <c r="C129" s="96"/>
      <c r="D129" s="96"/>
      <c r="E129" s="96"/>
      <c r="F129" s="97"/>
      <c r="G129" s="98">
        <f>COUNTIF(D$74:D198,D198)</f>
        <v>0</v>
      </c>
      <c r="H129" s="89">
        <f t="shared" si="31"/>
        <v>0</v>
      </c>
      <c r="I129" s="90">
        <f t="shared" si="22"/>
        <v>0</v>
      </c>
      <c r="J129" s="90">
        <f t="shared" si="30"/>
        <v>0</v>
      </c>
      <c r="K129" s="90">
        <f t="shared" si="23"/>
        <v>0</v>
      </c>
      <c r="L129" s="90">
        <f t="shared" si="24"/>
        <v>0</v>
      </c>
      <c r="M129" s="90">
        <f t="shared" si="25"/>
        <v>0</v>
      </c>
      <c r="N129" s="90">
        <f t="shared" si="26"/>
        <v>0</v>
      </c>
      <c r="O129" s="90">
        <f t="shared" si="32"/>
        <v>0</v>
      </c>
      <c r="P129" s="90">
        <f t="shared" si="27"/>
        <v>0</v>
      </c>
      <c r="Q129" s="90">
        <f t="shared" si="28"/>
        <v>0</v>
      </c>
      <c r="R129" s="90">
        <f t="shared" si="29"/>
        <v>0</v>
      </c>
      <c r="S129" s="142"/>
      <c r="T129" s="135"/>
      <c r="U129" s="96"/>
      <c r="V129" s="96"/>
      <c r="W129" s="97"/>
      <c r="X129" s="135"/>
      <c r="Y129" s="96"/>
      <c r="Z129" s="96"/>
      <c r="AA129" s="97"/>
      <c r="AB129" s="135"/>
      <c r="AC129" s="96"/>
      <c r="AD129" s="96"/>
      <c r="AE129" s="97"/>
      <c r="AF129" s="135"/>
      <c r="AG129" s="96"/>
      <c r="AH129" s="96"/>
      <c r="AI129" s="97"/>
      <c r="AJ129" s="135"/>
      <c r="AK129" s="96"/>
      <c r="AL129" s="96"/>
      <c r="AM129" s="97"/>
    </row>
    <row r="130" spans="1:39" ht="15.75">
      <c r="A130" s="95" t="s">
        <v>157</v>
      </c>
      <c r="B130" s="96"/>
      <c r="C130" s="96"/>
      <c r="D130" s="96"/>
      <c r="E130" s="96"/>
      <c r="F130" s="97"/>
      <c r="G130" s="98">
        <f>COUNTIF(D$74:D199,D199)</f>
        <v>0</v>
      </c>
      <c r="H130" s="89">
        <f t="shared" si="31"/>
        <v>0</v>
      </c>
      <c r="I130" s="90">
        <f t="shared" si="22"/>
        <v>0</v>
      </c>
      <c r="J130" s="90">
        <f t="shared" si="30"/>
        <v>0</v>
      </c>
      <c r="K130" s="90">
        <f t="shared" si="23"/>
        <v>0</v>
      </c>
      <c r="L130" s="90">
        <f t="shared" si="24"/>
        <v>0</v>
      </c>
      <c r="M130" s="90">
        <f t="shared" si="25"/>
        <v>0</v>
      </c>
      <c r="N130" s="90">
        <f t="shared" si="26"/>
        <v>0</v>
      </c>
      <c r="O130" s="90">
        <f t="shared" si="32"/>
        <v>0</v>
      </c>
      <c r="P130" s="90">
        <f t="shared" si="27"/>
        <v>0</v>
      </c>
      <c r="Q130" s="90">
        <f t="shared" si="28"/>
        <v>0</v>
      </c>
      <c r="R130" s="90">
        <f t="shared" si="29"/>
        <v>0</v>
      </c>
      <c r="S130" s="142"/>
      <c r="T130" s="135"/>
      <c r="U130" s="96"/>
      <c r="V130" s="96"/>
      <c r="W130" s="97"/>
      <c r="X130" s="135"/>
      <c r="Y130" s="96"/>
      <c r="Z130" s="96"/>
      <c r="AA130" s="97"/>
      <c r="AB130" s="135"/>
      <c r="AC130" s="96"/>
      <c r="AD130" s="96"/>
      <c r="AE130" s="97"/>
      <c r="AF130" s="135"/>
      <c r="AG130" s="96"/>
      <c r="AH130" s="96"/>
      <c r="AI130" s="97"/>
      <c r="AJ130" s="135"/>
      <c r="AK130" s="96"/>
      <c r="AL130" s="96"/>
      <c r="AM130" s="97"/>
    </row>
    <row r="131" spans="1:39" ht="15.75">
      <c r="A131" s="95" t="s">
        <v>158</v>
      </c>
      <c r="B131" s="96"/>
      <c r="C131" s="96"/>
      <c r="D131" s="96"/>
      <c r="E131" s="96"/>
      <c r="F131" s="97"/>
      <c r="G131" s="98">
        <f>COUNTIF(D$74:D200,D200)</f>
        <v>0</v>
      </c>
      <c r="H131" s="89">
        <f t="shared" si="31"/>
        <v>0</v>
      </c>
      <c r="I131" s="90">
        <f t="shared" si="22"/>
        <v>0</v>
      </c>
      <c r="J131" s="90">
        <f t="shared" si="30"/>
        <v>0</v>
      </c>
      <c r="K131" s="90">
        <f t="shared" si="23"/>
        <v>0</v>
      </c>
      <c r="L131" s="90">
        <f t="shared" si="24"/>
        <v>0</v>
      </c>
      <c r="M131" s="90">
        <f t="shared" si="25"/>
        <v>0</v>
      </c>
      <c r="N131" s="90">
        <f t="shared" si="26"/>
        <v>0</v>
      </c>
      <c r="O131" s="90">
        <f t="shared" si="32"/>
        <v>0</v>
      </c>
      <c r="P131" s="90">
        <f t="shared" si="27"/>
        <v>0</v>
      </c>
      <c r="Q131" s="90">
        <f t="shared" si="28"/>
        <v>0</v>
      </c>
      <c r="R131" s="90">
        <f t="shared" si="29"/>
        <v>0</v>
      </c>
      <c r="S131" s="142"/>
      <c r="T131" s="135"/>
      <c r="U131" s="96"/>
      <c r="V131" s="96"/>
      <c r="W131" s="97"/>
      <c r="X131" s="135"/>
      <c r="Y131" s="96"/>
      <c r="Z131" s="96"/>
      <c r="AA131" s="97"/>
      <c r="AB131" s="135"/>
      <c r="AC131" s="96"/>
      <c r="AD131" s="96"/>
      <c r="AE131" s="97"/>
      <c r="AF131" s="135"/>
      <c r="AG131" s="96"/>
      <c r="AH131" s="96"/>
      <c r="AI131" s="97"/>
      <c r="AJ131" s="135"/>
      <c r="AK131" s="96"/>
      <c r="AL131" s="96"/>
      <c r="AM131" s="97"/>
    </row>
    <row r="132" spans="1:39" ht="15.75">
      <c r="A132" s="95" t="s">
        <v>159</v>
      </c>
      <c r="B132" s="96"/>
      <c r="C132" s="96"/>
      <c r="D132" s="96"/>
      <c r="E132" s="96"/>
      <c r="F132" s="97"/>
      <c r="G132" s="98">
        <f>COUNTIF(D$74:D201,D201)</f>
        <v>0</v>
      </c>
      <c r="H132" s="89">
        <f t="shared" si="31"/>
        <v>0</v>
      </c>
      <c r="I132" s="90">
        <f t="shared" si="22"/>
        <v>0</v>
      </c>
      <c r="J132" s="90">
        <f t="shared" si="30"/>
        <v>0</v>
      </c>
      <c r="K132" s="90">
        <f t="shared" si="23"/>
        <v>0</v>
      </c>
      <c r="L132" s="90">
        <f t="shared" si="24"/>
        <v>0</v>
      </c>
      <c r="M132" s="90">
        <f t="shared" si="25"/>
        <v>0</v>
      </c>
      <c r="N132" s="90">
        <f t="shared" si="26"/>
        <v>0</v>
      </c>
      <c r="O132" s="90">
        <f t="shared" si="32"/>
        <v>0</v>
      </c>
      <c r="P132" s="90">
        <f t="shared" si="27"/>
        <v>0</v>
      </c>
      <c r="Q132" s="90">
        <f t="shared" si="28"/>
        <v>0</v>
      </c>
      <c r="R132" s="90">
        <f t="shared" si="29"/>
        <v>0</v>
      </c>
      <c r="S132" s="142"/>
      <c r="T132" s="135"/>
      <c r="U132" s="96"/>
      <c r="V132" s="96"/>
      <c r="W132" s="97"/>
      <c r="X132" s="135"/>
      <c r="Y132" s="96"/>
      <c r="Z132" s="96"/>
      <c r="AA132" s="97"/>
      <c r="AB132" s="135"/>
      <c r="AC132" s="96"/>
      <c r="AD132" s="96"/>
      <c r="AE132" s="97"/>
      <c r="AF132" s="135"/>
      <c r="AG132" s="96"/>
      <c r="AH132" s="96"/>
      <c r="AI132" s="97"/>
      <c r="AJ132" s="135"/>
      <c r="AK132" s="96"/>
      <c r="AL132" s="96"/>
      <c r="AM132" s="97"/>
    </row>
    <row r="133" spans="1:39" ht="15.75">
      <c r="A133" s="95" t="s">
        <v>160</v>
      </c>
      <c r="B133" s="96"/>
      <c r="C133" s="96"/>
      <c r="D133" s="96"/>
      <c r="E133" s="96"/>
      <c r="F133" s="97"/>
      <c r="G133" s="98">
        <f>COUNTIF(D$74:D202,D202)</f>
        <v>0</v>
      </c>
      <c r="H133" s="89">
        <f t="shared" si="31"/>
        <v>0</v>
      </c>
      <c r="I133" s="90">
        <f aca="true" t="shared" si="33" ref="I133:I196">SUM(T133*$T$1,U133)</f>
        <v>0</v>
      </c>
      <c r="J133" s="90">
        <f t="shared" si="30"/>
        <v>0</v>
      </c>
      <c r="K133" s="90">
        <f aca="true" t="shared" si="34" ref="K133:K196">SUM(X133*$Z$1,Y133)</f>
        <v>0</v>
      </c>
      <c r="L133" s="90">
        <f aca="true" t="shared" si="35" ref="L133:L196">SUM(Z133*$Z$1,AA133)</f>
        <v>0</v>
      </c>
      <c r="M133" s="90">
        <f aca="true" t="shared" si="36" ref="M133:M196">SUM(AB133*$AD$1,AC133)</f>
        <v>0</v>
      </c>
      <c r="N133" s="90">
        <f aca="true" t="shared" si="37" ref="N133:N196">SUM(AD133*$AD$1,AE133)</f>
        <v>0</v>
      </c>
      <c r="O133" s="90">
        <f t="shared" si="32"/>
        <v>0</v>
      </c>
      <c r="P133" s="90">
        <f aca="true" t="shared" si="38" ref="P133:P196">SUM(AH133*$AH$1,AI133)</f>
        <v>0</v>
      </c>
      <c r="Q133" s="90">
        <f aca="true" t="shared" si="39" ref="Q133:Q196">SUM(AJ133*$AL$1,AK133)</f>
        <v>0</v>
      </c>
      <c r="R133" s="90">
        <f aca="true" t="shared" si="40" ref="R133:R196">SUM(AL133*$AL$1,AM133)</f>
        <v>0</v>
      </c>
      <c r="S133" s="142"/>
      <c r="T133" s="135"/>
      <c r="U133" s="96"/>
      <c r="V133" s="96"/>
      <c r="W133" s="97"/>
      <c r="X133" s="135"/>
      <c r="Y133" s="96"/>
      <c r="Z133" s="96"/>
      <c r="AA133" s="97"/>
      <c r="AB133" s="135"/>
      <c r="AC133" s="96"/>
      <c r="AD133" s="96"/>
      <c r="AE133" s="97"/>
      <c r="AF133" s="135"/>
      <c r="AG133" s="96"/>
      <c r="AH133" s="96"/>
      <c r="AI133" s="97"/>
      <c r="AJ133" s="135"/>
      <c r="AK133" s="96"/>
      <c r="AL133" s="96"/>
      <c r="AM133" s="97"/>
    </row>
    <row r="134" spans="1:39" ht="15.75">
      <c r="A134" s="95" t="s">
        <v>161</v>
      </c>
      <c r="B134" s="96"/>
      <c r="C134" s="96"/>
      <c r="D134" s="96"/>
      <c r="E134" s="96"/>
      <c r="F134" s="97"/>
      <c r="G134" s="98">
        <f>COUNTIF(D$74:D203,D203)</f>
        <v>0</v>
      </c>
      <c r="H134" s="89">
        <f t="shared" si="31"/>
        <v>0</v>
      </c>
      <c r="I134" s="90">
        <f t="shared" si="33"/>
        <v>0</v>
      </c>
      <c r="J134" s="90">
        <f aca="true" t="shared" si="41" ref="J134:J197">SUM(V134*$T$1,W134)</f>
        <v>0</v>
      </c>
      <c r="K134" s="90">
        <f t="shared" si="34"/>
        <v>0</v>
      </c>
      <c r="L134" s="90">
        <f t="shared" si="35"/>
        <v>0</v>
      </c>
      <c r="M134" s="90">
        <f t="shared" si="36"/>
        <v>0</v>
      </c>
      <c r="N134" s="90">
        <f t="shared" si="37"/>
        <v>0</v>
      </c>
      <c r="O134" s="90">
        <f t="shared" si="32"/>
        <v>0</v>
      </c>
      <c r="P134" s="90">
        <f t="shared" si="38"/>
        <v>0</v>
      </c>
      <c r="Q134" s="90">
        <f t="shared" si="39"/>
        <v>0</v>
      </c>
      <c r="R134" s="90">
        <f t="shared" si="40"/>
        <v>0</v>
      </c>
      <c r="S134" s="142"/>
      <c r="T134" s="135"/>
      <c r="U134" s="96"/>
      <c r="V134" s="96"/>
      <c r="W134" s="97"/>
      <c r="X134" s="135"/>
      <c r="Y134" s="96"/>
      <c r="Z134" s="96"/>
      <c r="AA134" s="97"/>
      <c r="AB134" s="135"/>
      <c r="AC134" s="96"/>
      <c r="AD134" s="96"/>
      <c r="AE134" s="97"/>
      <c r="AF134" s="135"/>
      <c r="AG134" s="96"/>
      <c r="AH134" s="96"/>
      <c r="AI134" s="97"/>
      <c r="AJ134" s="135"/>
      <c r="AK134" s="96"/>
      <c r="AL134" s="96"/>
      <c r="AM134" s="97"/>
    </row>
    <row r="135" spans="1:39" ht="15.75">
      <c r="A135" s="95" t="s">
        <v>162</v>
      </c>
      <c r="B135" s="96"/>
      <c r="C135" s="96"/>
      <c r="D135" s="96"/>
      <c r="E135" s="96"/>
      <c r="F135" s="97"/>
      <c r="G135" s="98">
        <f>COUNTIF(D$74:D203,#REF!)</f>
        <v>0</v>
      </c>
      <c r="H135" s="89">
        <f t="shared" si="31"/>
        <v>0</v>
      </c>
      <c r="I135" s="90">
        <f t="shared" si="33"/>
        <v>0</v>
      </c>
      <c r="J135" s="90">
        <f t="shared" si="41"/>
        <v>0</v>
      </c>
      <c r="K135" s="90">
        <f t="shared" si="34"/>
        <v>0</v>
      </c>
      <c r="L135" s="90">
        <f t="shared" si="35"/>
        <v>0</v>
      </c>
      <c r="M135" s="90">
        <f t="shared" si="36"/>
        <v>0</v>
      </c>
      <c r="N135" s="90">
        <f t="shared" si="37"/>
        <v>0</v>
      </c>
      <c r="O135" s="90">
        <f t="shared" si="32"/>
        <v>0</v>
      </c>
      <c r="P135" s="90">
        <f t="shared" si="38"/>
        <v>0</v>
      </c>
      <c r="Q135" s="90">
        <f t="shared" si="39"/>
        <v>0</v>
      </c>
      <c r="R135" s="90">
        <f t="shared" si="40"/>
        <v>0</v>
      </c>
      <c r="S135" s="142"/>
      <c r="T135" s="135"/>
      <c r="U135" s="96"/>
      <c r="V135" s="96"/>
      <c r="W135" s="97"/>
      <c r="X135" s="135"/>
      <c r="Y135" s="96"/>
      <c r="Z135" s="96"/>
      <c r="AA135" s="97"/>
      <c r="AB135" s="135"/>
      <c r="AC135" s="96"/>
      <c r="AD135" s="96"/>
      <c r="AE135" s="97"/>
      <c r="AF135" s="135"/>
      <c r="AG135" s="96"/>
      <c r="AH135" s="96"/>
      <c r="AI135" s="97"/>
      <c r="AJ135" s="135"/>
      <c r="AK135" s="96"/>
      <c r="AL135" s="96"/>
      <c r="AM135" s="97"/>
    </row>
    <row r="136" spans="1:39" ht="15.75">
      <c r="A136" s="95" t="s">
        <v>163</v>
      </c>
      <c r="B136" s="96"/>
      <c r="C136" s="96"/>
      <c r="D136" s="96"/>
      <c r="E136" s="96"/>
      <c r="F136" s="97"/>
      <c r="G136" s="98">
        <f>COUNTIF(D$74:D204,D204)</f>
        <v>0</v>
      </c>
      <c r="H136" s="89">
        <f t="shared" si="31"/>
        <v>0</v>
      </c>
      <c r="I136" s="90">
        <f t="shared" si="33"/>
        <v>0</v>
      </c>
      <c r="J136" s="90">
        <f t="shared" si="41"/>
        <v>0</v>
      </c>
      <c r="K136" s="90">
        <f t="shared" si="34"/>
        <v>0</v>
      </c>
      <c r="L136" s="90">
        <f t="shared" si="35"/>
        <v>0</v>
      </c>
      <c r="M136" s="90">
        <f t="shared" si="36"/>
        <v>0</v>
      </c>
      <c r="N136" s="90">
        <f t="shared" si="37"/>
        <v>0</v>
      </c>
      <c r="O136" s="90">
        <f t="shared" si="32"/>
        <v>0</v>
      </c>
      <c r="P136" s="90">
        <f t="shared" si="38"/>
        <v>0</v>
      </c>
      <c r="Q136" s="90">
        <f t="shared" si="39"/>
        <v>0</v>
      </c>
      <c r="R136" s="90">
        <f t="shared" si="40"/>
        <v>0</v>
      </c>
      <c r="S136" s="142"/>
      <c r="T136" s="135"/>
      <c r="U136" s="96"/>
      <c r="V136" s="96"/>
      <c r="W136" s="97"/>
      <c r="X136" s="135"/>
      <c r="Y136" s="96"/>
      <c r="Z136" s="96"/>
      <c r="AA136" s="97"/>
      <c r="AB136" s="135"/>
      <c r="AC136" s="96"/>
      <c r="AD136" s="96"/>
      <c r="AE136" s="97"/>
      <c r="AF136" s="135"/>
      <c r="AG136" s="96"/>
      <c r="AH136" s="96"/>
      <c r="AI136" s="97"/>
      <c r="AJ136" s="135"/>
      <c r="AK136" s="96"/>
      <c r="AL136" s="96"/>
      <c r="AM136" s="97"/>
    </row>
    <row r="137" spans="1:39" ht="15.75">
      <c r="A137" s="95" t="s">
        <v>164</v>
      </c>
      <c r="B137" s="96"/>
      <c r="C137" s="96"/>
      <c r="D137" s="96"/>
      <c r="E137" s="96"/>
      <c r="F137" s="97"/>
      <c r="G137" s="98">
        <f>COUNTIF(D$74:D205,D205)</f>
        <v>0</v>
      </c>
      <c r="H137" s="89">
        <f t="shared" si="31"/>
        <v>0</v>
      </c>
      <c r="I137" s="90">
        <f t="shared" si="33"/>
        <v>0</v>
      </c>
      <c r="J137" s="90">
        <f t="shared" si="41"/>
        <v>0</v>
      </c>
      <c r="K137" s="90">
        <f t="shared" si="34"/>
        <v>0</v>
      </c>
      <c r="L137" s="90">
        <f t="shared" si="35"/>
        <v>0</v>
      </c>
      <c r="M137" s="90">
        <f t="shared" si="36"/>
        <v>0</v>
      </c>
      <c r="N137" s="90">
        <f t="shared" si="37"/>
        <v>0</v>
      </c>
      <c r="O137" s="90">
        <f t="shared" si="32"/>
        <v>0</v>
      </c>
      <c r="P137" s="90">
        <f t="shared" si="38"/>
        <v>0</v>
      </c>
      <c r="Q137" s="90">
        <f t="shared" si="39"/>
        <v>0</v>
      </c>
      <c r="R137" s="90">
        <f t="shared" si="40"/>
        <v>0</v>
      </c>
      <c r="S137" s="142"/>
      <c r="T137" s="135"/>
      <c r="U137" s="96"/>
      <c r="V137" s="96"/>
      <c r="W137" s="97"/>
      <c r="X137" s="135"/>
      <c r="Y137" s="96"/>
      <c r="Z137" s="96"/>
      <c r="AA137" s="97"/>
      <c r="AB137" s="135"/>
      <c r="AC137" s="96"/>
      <c r="AD137" s="96"/>
      <c r="AE137" s="97"/>
      <c r="AF137" s="135"/>
      <c r="AG137" s="96"/>
      <c r="AH137" s="96"/>
      <c r="AI137" s="97"/>
      <c r="AJ137" s="135"/>
      <c r="AK137" s="96"/>
      <c r="AL137" s="96"/>
      <c r="AM137" s="97"/>
    </row>
    <row r="138" spans="1:39" ht="15.75">
      <c r="A138" s="95" t="s">
        <v>165</v>
      </c>
      <c r="B138" s="96"/>
      <c r="C138" s="96"/>
      <c r="D138" s="96"/>
      <c r="E138" s="96"/>
      <c r="F138" s="97"/>
      <c r="G138" s="98">
        <f>COUNTIF(D$74:D206,D206)</f>
        <v>0</v>
      </c>
      <c r="H138" s="89">
        <f t="shared" si="31"/>
        <v>0</v>
      </c>
      <c r="I138" s="90">
        <f t="shared" si="33"/>
        <v>0</v>
      </c>
      <c r="J138" s="90">
        <f t="shared" si="41"/>
        <v>0</v>
      </c>
      <c r="K138" s="90">
        <f t="shared" si="34"/>
        <v>0</v>
      </c>
      <c r="L138" s="90">
        <f t="shared" si="35"/>
        <v>0</v>
      </c>
      <c r="M138" s="90">
        <f t="shared" si="36"/>
        <v>0</v>
      </c>
      <c r="N138" s="90">
        <f t="shared" si="37"/>
        <v>0</v>
      </c>
      <c r="O138" s="90">
        <f t="shared" si="32"/>
        <v>0</v>
      </c>
      <c r="P138" s="90">
        <f t="shared" si="38"/>
        <v>0</v>
      </c>
      <c r="Q138" s="90">
        <f t="shared" si="39"/>
        <v>0</v>
      </c>
      <c r="R138" s="90">
        <f t="shared" si="40"/>
        <v>0</v>
      </c>
      <c r="S138" s="142"/>
      <c r="T138" s="135"/>
      <c r="U138" s="96"/>
      <c r="V138" s="96"/>
      <c r="W138" s="97"/>
      <c r="X138" s="135"/>
      <c r="Y138" s="96"/>
      <c r="Z138" s="96"/>
      <c r="AA138" s="97"/>
      <c r="AB138" s="135"/>
      <c r="AC138" s="96"/>
      <c r="AD138" s="96"/>
      <c r="AE138" s="97"/>
      <c r="AF138" s="135"/>
      <c r="AG138" s="96"/>
      <c r="AH138" s="96"/>
      <c r="AI138" s="97"/>
      <c r="AJ138" s="135"/>
      <c r="AK138" s="96"/>
      <c r="AL138" s="96"/>
      <c r="AM138" s="97"/>
    </row>
    <row r="139" spans="1:39" ht="15.75">
      <c r="A139" s="95" t="s">
        <v>166</v>
      </c>
      <c r="B139" s="96"/>
      <c r="C139" s="96"/>
      <c r="D139" s="96"/>
      <c r="E139" s="96"/>
      <c r="F139" s="97"/>
      <c r="G139" s="98">
        <f>COUNTIF(D$74:D207,D207)</f>
        <v>0</v>
      </c>
      <c r="H139" s="89">
        <f t="shared" si="31"/>
        <v>0</v>
      </c>
      <c r="I139" s="90">
        <f t="shared" si="33"/>
        <v>0</v>
      </c>
      <c r="J139" s="90">
        <f t="shared" si="41"/>
        <v>0</v>
      </c>
      <c r="K139" s="90">
        <f t="shared" si="34"/>
        <v>0</v>
      </c>
      <c r="L139" s="90">
        <f t="shared" si="35"/>
        <v>0</v>
      </c>
      <c r="M139" s="90">
        <f t="shared" si="36"/>
        <v>0</v>
      </c>
      <c r="N139" s="90">
        <f t="shared" si="37"/>
        <v>0</v>
      </c>
      <c r="O139" s="90">
        <f t="shared" si="32"/>
        <v>0</v>
      </c>
      <c r="P139" s="90">
        <f t="shared" si="38"/>
        <v>0</v>
      </c>
      <c r="Q139" s="90">
        <f t="shared" si="39"/>
        <v>0</v>
      </c>
      <c r="R139" s="90">
        <f t="shared" si="40"/>
        <v>0</v>
      </c>
      <c r="S139" s="142"/>
      <c r="T139" s="135"/>
      <c r="U139" s="96"/>
      <c r="V139" s="96"/>
      <c r="W139" s="97"/>
      <c r="X139" s="135"/>
      <c r="Y139" s="96"/>
      <c r="Z139" s="96"/>
      <c r="AA139" s="97"/>
      <c r="AB139" s="135"/>
      <c r="AC139" s="96"/>
      <c r="AD139" s="96"/>
      <c r="AE139" s="97"/>
      <c r="AF139" s="135"/>
      <c r="AG139" s="96"/>
      <c r="AH139" s="96"/>
      <c r="AI139" s="97"/>
      <c r="AJ139" s="135"/>
      <c r="AK139" s="96"/>
      <c r="AL139" s="96"/>
      <c r="AM139" s="97"/>
    </row>
    <row r="140" spans="1:39" ht="15.75">
      <c r="A140" s="95" t="s">
        <v>167</v>
      </c>
      <c r="B140" s="96"/>
      <c r="C140" s="96"/>
      <c r="D140" s="96"/>
      <c r="E140" s="96"/>
      <c r="F140" s="97"/>
      <c r="G140" s="98">
        <f>COUNTIF(D$74:D208,D208)</f>
        <v>0</v>
      </c>
      <c r="H140" s="89">
        <f t="shared" si="31"/>
        <v>0</v>
      </c>
      <c r="I140" s="90">
        <f t="shared" si="33"/>
        <v>0</v>
      </c>
      <c r="J140" s="90">
        <f t="shared" si="41"/>
        <v>0</v>
      </c>
      <c r="K140" s="90">
        <f t="shared" si="34"/>
        <v>0</v>
      </c>
      <c r="L140" s="90">
        <f t="shared" si="35"/>
        <v>0</v>
      </c>
      <c r="M140" s="90">
        <f t="shared" si="36"/>
        <v>0</v>
      </c>
      <c r="N140" s="90">
        <f t="shared" si="37"/>
        <v>0</v>
      </c>
      <c r="O140" s="90">
        <f t="shared" si="32"/>
        <v>0</v>
      </c>
      <c r="P140" s="90">
        <f t="shared" si="38"/>
        <v>0</v>
      </c>
      <c r="Q140" s="90">
        <f t="shared" si="39"/>
        <v>0</v>
      </c>
      <c r="R140" s="90">
        <f t="shared" si="40"/>
        <v>0</v>
      </c>
      <c r="S140" s="142"/>
      <c r="T140" s="135"/>
      <c r="U140" s="96"/>
      <c r="V140" s="96"/>
      <c r="W140" s="97"/>
      <c r="X140" s="135"/>
      <c r="Y140" s="96"/>
      <c r="Z140" s="96"/>
      <c r="AA140" s="97"/>
      <c r="AB140" s="135"/>
      <c r="AC140" s="96"/>
      <c r="AD140" s="96"/>
      <c r="AE140" s="97"/>
      <c r="AF140" s="135"/>
      <c r="AG140" s="96"/>
      <c r="AH140" s="96"/>
      <c r="AI140" s="97"/>
      <c r="AJ140" s="135"/>
      <c r="AK140" s="96"/>
      <c r="AL140" s="96"/>
      <c r="AM140" s="97"/>
    </row>
    <row r="141" spans="1:39" ht="15.75">
      <c r="A141" s="95" t="s">
        <v>168</v>
      </c>
      <c r="B141" s="96"/>
      <c r="C141" s="96"/>
      <c r="D141" s="96"/>
      <c r="E141" s="96"/>
      <c r="F141" s="97"/>
      <c r="G141" s="98">
        <f>COUNTIF(D$74:D209,D209)</f>
        <v>0</v>
      </c>
      <c r="H141" s="89">
        <f t="shared" si="31"/>
        <v>0</v>
      </c>
      <c r="I141" s="90">
        <f t="shared" si="33"/>
        <v>0</v>
      </c>
      <c r="J141" s="90">
        <f t="shared" si="41"/>
        <v>0</v>
      </c>
      <c r="K141" s="90">
        <f t="shared" si="34"/>
        <v>0</v>
      </c>
      <c r="L141" s="90">
        <f t="shared" si="35"/>
        <v>0</v>
      </c>
      <c r="M141" s="90">
        <f t="shared" si="36"/>
        <v>0</v>
      </c>
      <c r="N141" s="90">
        <f t="shared" si="37"/>
        <v>0</v>
      </c>
      <c r="O141" s="90">
        <f t="shared" si="32"/>
        <v>0</v>
      </c>
      <c r="P141" s="90">
        <f t="shared" si="38"/>
        <v>0</v>
      </c>
      <c r="Q141" s="90">
        <f t="shared" si="39"/>
        <v>0</v>
      </c>
      <c r="R141" s="90">
        <f t="shared" si="40"/>
        <v>0</v>
      </c>
      <c r="S141" s="142"/>
      <c r="T141" s="135"/>
      <c r="U141" s="96"/>
      <c r="V141" s="96"/>
      <c r="W141" s="97"/>
      <c r="X141" s="135"/>
      <c r="Y141" s="96"/>
      <c r="Z141" s="96"/>
      <c r="AA141" s="97"/>
      <c r="AB141" s="135"/>
      <c r="AC141" s="96"/>
      <c r="AD141" s="96"/>
      <c r="AE141" s="97"/>
      <c r="AF141" s="135"/>
      <c r="AG141" s="96"/>
      <c r="AH141" s="96"/>
      <c r="AI141" s="97"/>
      <c r="AJ141" s="135"/>
      <c r="AK141" s="96"/>
      <c r="AL141" s="96"/>
      <c r="AM141" s="97"/>
    </row>
    <row r="142" spans="1:39" ht="15.75">
      <c r="A142" s="95" t="s">
        <v>169</v>
      </c>
      <c r="B142" s="96"/>
      <c r="C142" s="96"/>
      <c r="D142" s="96"/>
      <c r="E142" s="96"/>
      <c r="F142" s="97"/>
      <c r="G142" s="98">
        <f>COUNTIF(D$74:D210,D210)</f>
        <v>0</v>
      </c>
      <c r="H142" s="89">
        <f t="shared" si="31"/>
        <v>0</v>
      </c>
      <c r="I142" s="90">
        <f t="shared" si="33"/>
        <v>0</v>
      </c>
      <c r="J142" s="90">
        <f t="shared" si="41"/>
        <v>0</v>
      </c>
      <c r="K142" s="90">
        <f t="shared" si="34"/>
        <v>0</v>
      </c>
      <c r="L142" s="90">
        <f t="shared" si="35"/>
        <v>0</v>
      </c>
      <c r="M142" s="90">
        <f t="shared" si="36"/>
        <v>0</v>
      </c>
      <c r="N142" s="90">
        <f t="shared" si="37"/>
        <v>0</v>
      </c>
      <c r="O142" s="90">
        <f t="shared" si="32"/>
        <v>0</v>
      </c>
      <c r="P142" s="90">
        <f t="shared" si="38"/>
        <v>0</v>
      </c>
      <c r="Q142" s="90">
        <f t="shared" si="39"/>
        <v>0</v>
      </c>
      <c r="R142" s="90">
        <f t="shared" si="40"/>
        <v>0</v>
      </c>
      <c r="S142" s="142"/>
      <c r="T142" s="135"/>
      <c r="U142" s="96"/>
      <c r="V142" s="96"/>
      <c r="W142" s="97"/>
      <c r="X142" s="135"/>
      <c r="Y142" s="96"/>
      <c r="Z142" s="96"/>
      <c r="AA142" s="97"/>
      <c r="AB142" s="135"/>
      <c r="AC142" s="96"/>
      <c r="AD142" s="96"/>
      <c r="AE142" s="97"/>
      <c r="AF142" s="135"/>
      <c r="AG142" s="96"/>
      <c r="AH142" s="96"/>
      <c r="AI142" s="97"/>
      <c r="AJ142" s="135"/>
      <c r="AK142" s="96"/>
      <c r="AL142" s="96"/>
      <c r="AM142" s="97"/>
    </row>
    <row r="143" spans="1:39" ht="15.75">
      <c r="A143" s="95" t="s">
        <v>170</v>
      </c>
      <c r="B143" s="96"/>
      <c r="C143" s="96"/>
      <c r="D143" s="96"/>
      <c r="E143" s="96"/>
      <c r="F143" s="97"/>
      <c r="G143" s="98">
        <f>COUNTIF(D$74:D211,D211)</f>
        <v>0</v>
      </c>
      <c r="H143" s="89">
        <f t="shared" si="31"/>
        <v>0</v>
      </c>
      <c r="I143" s="90">
        <f t="shared" si="33"/>
        <v>0</v>
      </c>
      <c r="J143" s="90">
        <f t="shared" si="41"/>
        <v>0</v>
      </c>
      <c r="K143" s="90">
        <f t="shared" si="34"/>
        <v>0</v>
      </c>
      <c r="L143" s="90">
        <f t="shared" si="35"/>
        <v>0</v>
      </c>
      <c r="M143" s="90">
        <f t="shared" si="36"/>
        <v>0</v>
      </c>
      <c r="N143" s="90">
        <f t="shared" si="37"/>
        <v>0</v>
      </c>
      <c r="O143" s="90">
        <f t="shared" si="32"/>
        <v>0</v>
      </c>
      <c r="P143" s="90">
        <f t="shared" si="38"/>
        <v>0</v>
      </c>
      <c r="Q143" s="90">
        <f t="shared" si="39"/>
        <v>0</v>
      </c>
      <c r="R143" s="90">
        <f t="shared" si="40"/>
        <v>0</v>
      </c>
      <c r="S143" s="142"/>
      <c r="T143" s="135"/>
      <c r="U143" s="96"/>
      <c r="V143" s="96"/>
      <c r="W143" s="97"/>
      <c r="X143" s="135"/>
      <c r="Y143" s="96"/>
      <c r="Z143" s="96"/>
      <c r="AA143" s="97"/>
      <c r="AB143" s="135"/>
      <c r="AC143" s="96"/>
      <c r="AD143" s="96"/>
      <c r="AE143" s="97"/>
      <c r="AF143" s="135"/>
      <c r="AG143" s="96"/>
      <c r="AH143" s="96"/>
      <c r="AI143" s="97"/>
      <c r="AJ143" s="135"/>
      <c r="AK143" s="96"/>
      <c r="AL143" s="96"/>
      <c r="AM143" s="97"/>
    </row>
    <row r="144" spans="1:39" ht="15.75">
      <c r="A144" s="95" t="s">
        <v>171</v>
      </c>
      <c r="B144" s="96"/>
      <c r="C144" s="96"/>
      <c r="D144" s="96"/>
      <c r="E144" s="96"/>
      <c r="F144" s="97"/>
      <c r="G144" s="98">
        <f>COUNTIF(D$74:D212,D212)</f>
        <v>0</v>
      </c>
      <c r="H144" s="89">
        <f t="shared" si="31"/>
        <v>0</v>
      </c>
      <c r="I144" s="90">
        <f t="shared" si="33"/>
        <v>0</v>
      </c>
      <c r="J144" s="90">
        <f t="shared" si="41"/>
        <v>0</v>
      </c>
      <c r="K144" s="90">
        <f t="shared" si="34"/>
        <v>0</v>
      </c>
      <c r="L144" s="90">
        <f t="shared" si="35"/>
        <v>0</v>
      </c>
      <c r="M144" s="90">
        <f t="shared" si="36"/>
        <v>0</v>
      </c>
      <c r="N144" s="90">
        <f t="shared" si="37"/>
        <v>0</v>
      </c>
      <c r="O144" s="90">
        <f t="shared" si="32"/>
        <v>0</v>
      </c>
      <c r="P144" s="90">
        <f t="shared" si="38"/>
        <v>0</v>
      </c>
      <c r="Q144" s="90">
        <f t="shared" si="39"/>
        <v>0</v>
      </c>
      <c r="R144" s="90">
        <f t="shared" si="40"/>
        <v>0</v>
      </c>
      <c r="S144" s="142"/>
      <c r="T144" s="135"/>
      <c r="U144" s="96"/>
      <c r="V144" s="96"/>
      <c r="W144" s="97"/>
      <c r="X144" s="135"/>
      <c r="Y144" s="96"/>
      <c r="Z144" s="96"/>
      <c r="AA144" s="97"/>
      <c r="AB144" s="135"/>
      <c r="AC144" s="96"/>
      <c r="AD144" s="96"/>
      <c r="AE144" s="97"/>
      <c r="AF144" s="135"/>
      <c r="AG144" s="96"/>
      <c r="AH144" s="96"/>
      <c r="AI144" s="97"/>
      <c r="AJ144" s="135"/>
      <c r="AK144" s="96"/>
      <c r="AL144" s="96"/>
      <c r="AM144" s="97"/>
    </row>
    <row r="145" spans="1:39" ht="15.75">
      <c r="A145" s="95" t="s">
        <v>172</v>
      </c>
      <c r="B145" s="96"/>
      <c r="C145" s="96"/>
      <c r="D145" s="96"/>
      <c r="E145" s="96"/>
      <c r="F145" s="97"/>
      <c r="G145" s="98">
        <f>COUNTIF(D$74:D213,D213)</f>
        <v>0</v>
      </c>
      <c r="H145" s="89">
        <f t="shared" si="31"/>
        <v>0</v>
      </c>
      <c r="I145" s="90">
        <f t="shared" si="33"/>
        <v>0</v>
      </c>
      <c r="J145" s="90">
        <f t="shared" si="41"/>
        <v>0</v>
      </c>
      <c r="K145" s="90">
        <f t="shared" si="34"/>
        <v>0</v>
      </c>
      <c r="L145" s="90">
        <f t="shared" si="35"/>
        <v>0</v>
      </c>
      <c r="M145" s="90">
        <f t="shared" si="36"/>
        <v>0</v>
      </c>
      <c r="N145" s="90">
        <f t="shared" si="37"/>
        <v>0</v>
      </c>
      <c r="O145" s="90">
        <f t="shared" si="32"/>
        <v>0</v>
      </c>
      <c r="P145" s="90">
        <f t="shared" si="38"/>
        <v>0</v>
      </c>
      <c r="Q145" s="90">
        <f t="shared" si="39"/>
        <v>0</v>
      </c>
      <c r="R145" s="90">
        <f t="shared" si="40"/>
        <v>0</v>
      </c>
      <c r="S145" s="142"/>
      <c r="T145" s="135"/>
      <c r="U145" s="96"/>
      <c r="V145" s="96"/>
      <c r="W145" s="97"/>
      <c r="X145" s="135"/>
      <c r="Y145" s="96"/>
      <c r="Z145" s="96"/>
      <c r="AA145" s="97"/>
      <c r="AB145" s="135"/>
      <c r="AC145" s="96"/>
      <c r="AD145" s="96"/>
      <c r="AE145" s="97"/>
      <c r="AF145" s="135"/>
      <c r="AG145" s="96"/>
      <c r="AH145" s="96"/>
      <c r="AI145" s="97"/>
      <c r="AJ145" s="135"/>
      <c r="AK145" s="96"/>
      <c r="AL145" s="96"/>
      <c r="AM145" s="97"/>
    </row>
    <row r="146" spans="1:39" ht="15.75">
      <c r="A146" s="95" t="s">
        <v>173</v>
      </c>
      <c r="B146" s="96"/>
      <c r="C146" s="96"/>
      <c r="D146" s="96"/>
      <c r="E146" s="96"/>
      <c r="F146" s="97"/>
      <c r="G146" s="98">
        <f>COUNTIF(D$74:D214,D214)</f>
        <v>0</v>
      </c>
      <c r="H146" s="89">
        <f t="shared" si="31"/>
        <v>0</v>
      </c>
      <c r="I146" s="90">
        <f t="shared" si="33"/>
        <v>0</v>
      </c>
      <c r="J146" s="90">
        <f t="shared" si="41"/>
        <v>0</v>
      </c>
      <c r="K146" s="90">
        <f t="shared" si="34"/>
        <v>0</v>
      </c>
      <c r="L146" s="90">
        <f t="shared" si="35"/>
        <v>0</v>
      </c>
      <c r="M146" s="90">
        <f t="shared" si="36"/>
        <v>0</v>
      </c>
      <c r="N146" s="90">
        <f t="shared" si="37"/>
        <v>0</v>
      </c>
      <c r="O146" s="90">
        <f t="shared" si="32"/>
        <v>0</v>
      </c>
      <c r="P146" s="90">
        <f t="shared" si="38"/>
        <v>0</v>
      </c>
      <c r="Q146" s="90">
        <f t="shared" si="39"/>
        <v>0</v>
      </c>
      <c r="R146" s="90">
        <f t="shared" si="40"/>
        <v>0</v>
      </c>
      <c r="S146" s="142"/>
      <c r="T146" s="135"/>
      <c r="U146" s="96"/>
      <c r="V146" s="96"/>
      <c r="W146" s="97"/>
      <c r="X146" s="135"/>
      <c r="Y146" s="96"/>
      <c r="Z146" s="96"/>
      <c r="AA146" s="97"/>
      <c r="AB146" s="135"/>
      <c r="AC146" s="96"/>
      <c r="AD146" s="96"/>
      <c r="AE146" s="97"/>
      <c r="AF146" s="135"/>
      <c r="AG146" s="96"/>
      <c r="AH146" s="96"/>
      <c r="AI146" s="97"/>
      <c r="AJ146" s="135"/>
      <c r="AK146" s="96"/>
      <c r="AL146" s="96"/>
      <c r="AM146" s="97"/>
    </row>
    <row r="147" spans="1:39" ht="15.75">
      <c r="A147" s="95" t="s">
        <v>174</v>
      </c>
      <c r="B147" s="96"/>
      <c r="C147" s="96"/>
      <c r="D147" s="96"/>
      <c r="E147" s="96"/>
      <c r="F147" s="97"/>
      <c r="G147" s="98">
        <f>COUNTIF(D$74:D215,D215)</f>
        <v>0</v>
      </c>
      <c r="H147" s="89">
        <f t="shared" si="31"/>
        <v>0</v>
      </c>
      <c r="I147" s="90">
        <f t="shared" si="33"/>
        <v>0</v>
      </c>
      <c r="J147" s="90">
        <f t="shared" si="41"/>
        <v>0</v>
      </c>
      <c r="K147" s="90">
        <f t="shared" si="34"/>
        <v>0</v>
      </c>
      <c r="L147" s="90">
        <f t="shared" si="35"/>
        <v>0</v>
      </c>
      <c r="M147" s="90">
        <f t="shared" si="36"/>
        <v>0</v>
      </c>
      <c r="N147" s="90">
        <f t="shared" si="37"/>
        <v>0</v>
      </c>
      <c r="O147" s="90">
        <f t="shared" si="32"/>
        <v>0</v>
      </c>
      <c r="P147" s="90">
        <f t="shared" si="38"/>
        <v>0</v>
      </c>
      <c r="Q147" s="90">
        <f t="shared" si="39"/>
        <v>0</v>
      </c>
      <c r="R147" s="90">
        <f t="shared" si="40"/>
        <v>0</v>
      </c>
      <c r="S147" s="142"/>
      <c r="T147" s="135"/>
      <c r="U147" s="96"/>
      <c r="V147" s="96"/>
      <c r="W147" s="97"/>
      <c r="X147" s="135"/>
      <c r="Y147" s="96"/>
      <c r="Z147" s="96"/>
      <c r="AA147" s="97"/>
      <c r="AB147" s="135"/>
      <c r="AC147" s="96"/>
      <c r="AD147" s="96"/>
      <c r="AE147" s="97"/>
      <c r="AF147" s="135"/>
      <c r="AG147" s="96"/>
      <c r="AH147" s="96"/>
      <c r="AI147" s="97"/>
      <c r="AJ147" s="135"/>
      <c r="AK147" s="96"/>
      <c r="AL147" s="96"/>
      <c r="AM147" s="97"/>
    </row>
    <row r="148" spans="1:39" ht="15.75">
      <c r="A148" s="95" t="s">
        <v>175</v>
      </c>
      <c r="B148" s="96"/>
      <c r="C148" s="96"/>
      <c r="D148" s="96"/>
      <c r="E148" s="96"/>
      <c r="F148" s="97"/>
      <c r="G148" s="98">
        <f>COUNTIF(D$74:D216,D216)</f>
        <v>0</v>
      </c>
      <c r="H148" s="89">
        <f t="shared" si="31"/>
        <v>0</v>
      </c>
      <c r="I148" s="90">
        <f t="shared" si="33"/>
        <v>0</v>
      </c>
      <c r="J148" s="90">
        <f t="shared" si="41"/>
        <v>0</v>
      </c>
      <c r="K148" s="90">
        <f t="shared" si="34"/>
        <v>0</v>
      </c>
      <c r="L148" s="90">
        <f t="shared" si="35"/>
        <v>0</v>
      </c>
      <c r="M148" s="90">
        <f t="shared" si="36"/>
        <v>0</v>
      </c>
      <c r="N148" s="90">
        <f t="shared" si="37"/>
        <v>0</v>
      </c>
      <c r="O148" s="90">
        <f t="shared" si="32"/>
        <v>0</v>
      </c>
      <c r="P148" s="90">
        <f t="shared" si="38"/>
        <v>0</v>
      </c>
      <c r="Q148" s="90">
        <f t="shared" si="39"/>
        <v>0</v>
      </c>
      <c r="R148" s="90">
        <f t="shared" si="40"/>
        <v>0</v>
      </c>
      <c r="S148" s="142"/>
      <c r="T148" s="135"/>
      <c r="U148" s="96"/>
      <c r="V148" s="96"/>
      <c r="W148" s="97"/>
      <c r="X148" s="135"/>
      <c r="Y148" s="96"/>
      <c r="Z148" s="96"/>
      <c r="AA148" s="97"/>
      <c r="AB148" s="135"/>
      <c r="AC148" s="96"/>
      <c r="AD148" s="96"/>
      <c r="AE148" s="97"/>
      <c r="AF148" s="135"/>
      <c r="AG148" s="96"/>
      <c r="AH148" s="96"/>
      <c r="AI148" s="97"/>
      <c r="AJ148" s="135"/>
      <c r="AK148" s="96"/>
      <c r="AL148" s="96"/>
      <c r="AM148" s="97"/>
    </row>
    <row r="149" spans="1:39" ht="15.75">
      <c r="A149" s="95" t="s">
        <v>176</v>
      </c>
      <c r="B149" s="96"/>
      <c r="C149" s="96"/>
      <c r="D149" s="96"/>
      <c r="E149" s="96"/>
      <c r="F149" s="97"/>
      <c r="G149" s="98">
        <f>COUNTIF(D$74:D217,D217)</f>
        <v>0</v>
      </c>
      <c r="H149" s="89">
        <f aca="true" t="shared" si="42" ref="H149:H212">SUM(I149:R149)-S149</f>
        <v>0</v>
      </c>
      <c r="I149" s="90">
        <f t="shared" si="33"/>
        <v>0</v>
      </c>
      <c r="J149" s="90">
        <f t="shared" si="41"/>
        <v>0</v>
      </c>
      <c r="K149" s="90">
        <f t="shared" si="34"/>
        <v>0</v>
      </c>
      <c r="L149" s="90">
        <f t="shared" si="35"/>
        <v>0</v>
      </c>
      <c r="M149" s="90">
        <f t="shared" si="36"/>
        <v>0</v>
      </c>
      <c r="N149" s="90">
        <f t="shared" si="37"/>
        <v>0</v>
      </c>
      <c r="O149" s="90">
        <f aca="true" t="shared" si="43" ref="O149:O212">SUM(AF149*$AH$1,AG149)</f>
        <v>0</v>
      </c>
      <c r="P149" s="90">
        <f t="shared" si="38"/>
        <v>0</v>
      </c>
      <c r="Q149" s="90">
        <f t="shared" si="39"/>
        <v>0</v>
      </c>
      <c r="R149" s="90">
        <f t="shared" si="40"/>
        <v>0</v>
      </c>
      <c r="S149" s="142"/>
      <c r="T149" s="135"/>
      <c r="U149" s="96"/>
      <c r="V149" s="96"/>
      <c r="W149" s="97"/>
      <c r="X149" s="135"/>
      <c r="Y149" s="96"/>
      <c r="Z149" s="96"/>
      <c r="AA149" s="97"/>
      <c r="AB149" s="135"/>
      <c r="AC149" s="96"/>
      <c r="AD149" s="96"/>
      <c r="AE149" s="97"/>
      <c r="AF149" s="135"/>
      <c r="AG149" s="96"/>
      <c r="AH149" s="96"/>
      <c r="AI149" s="97"/>
      <c r="AJ149" s="135"/>
      <c r="AK149" s="96"/>
      <c r="AL149" s="96"/>
      <c r="AM149" s="97"/>
    </row>
    <row r="150" spans="1:39" ht="15.75">
      <c r="A150" s="95" t="s">
        <v>177</v>
      </c>
      <c r="B150" s="96"/>
      <c r="C150" s="96"/>
      <c r="D150" s="96"/>
      <c r="E150" s="96"/>
      <c r="F150" s="97"/>
      <c r="G150" s="98">
        <f>COUNTIF(D$74:D218,D218)</f>
        <v>0</v>
      </c>
      <c r="H150" s="89">
        <f t="shared" si="42"/>
        <v>0</v>
      </c>
      <c r="I150" s="90">
        <f t="shared" si="33"/>
        <v>0</v>
      </c>
      <c r="J150" s="90">
        <f t="shared" si="41"/>
        <v>0</v>
      </c>
      <c r="K150" s="90">
        <f t="shared" si="34"/>
        <v>0</v>
      </c>
      <c r="L150" s="90">
        <f t="shared" si="35"/>
        <v>0</v>
      </c>
      <c r="M150" s="90">
        <f t="shared" si="36"/>
        <v>0</v>
      </c>
      <c r="N150" s="90">
        <f t="shared" si="37"/>
        <v>0</v>
      </c>
      <c r="O150" s="90">
        <f t="shared" si="43"/>
        <v>0</v>
      </c>
      <c r="P150" s="90">
        <f t="shared" si="38"/>
        <v>0</v>
      </c>
      <c r="Q150" s="90">
        <f t="shared" si="39"/>
        <v>0</v>
      </c>
      <c r="R150" s="90">
        <f t="shared" si="40"/>
        <v>0</v>
      </c>
      <c r="S150" s="142"/>
      <c r="T150" s="135"/>
      <c r="U150" s="96"/>
      <c r="V150" s="96"/>
      <c r="W150" s="97"/>
      <c r="X150" s="135"/>
      <c r="Y150" s="96"/>
      <c r="Z150" s="96"/>
      <c r="AA150" s="97"/>
      <c r="AB150" s="135"/>
      <c r="AC150" s="96"/>
      <c r="AD150" s="96"/>
      <c r="AE150" s="97"/>
      <c r="AF150" s="135"/>
      <c r="AG150" s="96"/>
      <c r="AH150" s="96"/>
      <c r="AI150" s="97"/>
      <c r="AJ150" s="135"/>
      <c r="AK150" s="96"/>
      <c r="AL150" s="96"/>
      <c r="AM150" s="97"/>
    </row>
    <row r="151" spans="1:39" ht="15.75">
      <c r="A151" s="95" t="s">
        <v>178</v>
      </c>
      <c r="B151" s="96"/>
      <c r="C151" s="96"/>
      <c r="D151" s="96"/>
      <c r="E151" s="96"/>
      <c r="F151" s="97"/>
      <c r="G151" s="98">
        <f>COUNTIF(D$74:D219,D219)</f>
        <v>0</v>
      </c>
      <c r="H151" s="89">
        <f t="shared" si="42"/>
        <v>0</v>
      </c>
      <c r="I151" s="90">
        <f t="shared" si="33"/>
        <v>0</v>
      </c>
      <c r="J151" s="90">
        <f t="shared" si="41"/>
        <v>0</v>
      </c>
      <c r="K151" s="90">
        <f t="shared" si="34"/>
        <v>0</v>
      </c>
      <c r="L151" s="90">
        <f t="shared" si="35"/>
        <v>0</v>
      </c>
      <c r="M151" s="90">
        <f t="shared" si="36"/>
        <v>0</v>
      </c>
      <c r="N151" s="90">
        <f t="shared" si="37"/>
        <v>0</v>
      </c>
      <c r="O151" s="90">
        <f t="shared" si="43"/>
        <v>0</v>
      </c>
      <c r="P151" s="90">
        <f t="shared" si="38"/>
        <v>0</v>
      </c>
      <c r="Q151" s="90">
        <f t="shared" si="39"/>
        <v>0</v>
      </c>
      <c r="R151" s="90">
        <f t="shared" si="40"/>
        <v>0</v>
      </c>
      <c r="S151" s="142"/>
      <c r="T151" s="135"/>
      <c r="U151" s="96"/>
      <c r="V151" s="96"/>
      <c r="W151" s="97"/>
      <c r="X151" s="135"/>
      <c r="Y151" s="96"/>
      <c r="Z151" s="96"/>
      <c r="AA151" s="97"/>
      <c r="AB151" s="135"/>
      <c r="AC151" s="96"/>
      <c r="AD151" s="96"/>
      <c r="AE151" s="97"/>
      <c r="AF151" s="135"/>
      <c r="AG151" s="96"/>
      <c r="AH151" s="96"/>
      <c r="AI151" s="97"/>
      <c r="AJ151" s="135"/>
      <c r="AK151" s="96"/>
      <c r="AL151" s="96"/>
      <c r="AM151" s="97"/>
    </row>
    <row r="152" spans="1:39" ht="15.75">
      <c r="A152" s="95" t="s">
        <v>179</v>
      </c>
      <c r="B152" s="96"/>
      <c r="C152" s="96"/>
      <c r="D152" s="96"/>
      <c r="E152" s="96"/>
      <c r="F152" s="97"/>
      <c r="G152" s="98">
        <f>COUNTIF(D$74:D220,D220)</f>
        <v>0</v>
      </c>
      <c r="H152" s="89">
        <f t="shared" si="42"/>
        <v>0</v>
      </c>
      <c r="I152" s="90">
        <f t="shared" si="33"/>
        <v>0</v>
      </c>
      <c r="J152" s="90">
        <f t="shared" si="41"/>
        <v>0</v>
      </c>
      <c r="K152" s="90">
        <f t="shared" si="34"/>
        <v>0</v>
      </c>
      <c r="L152" s="90">
        <f t="shared" si="35"/>
        <v>0</v>
      </c>
      <c r="M152" s="90">
        <f t="shared" si="36"/>
        <v>0</v>
      </c>
      <c r="N152" s="90">
        <f t="shared" si="37"/>
        <v>0</v>
      </c>
      <c r="O152" s="90">
        <f t="shared" si="43"/>
        <v>0</v>
      </c>
      <c r="P152" s="90">
        <f t="shared" si="38"/>
        <v>0</v>
      </c>
      <c r="Q152" s="90">
        <f t="shared" si="39"/>
        <v>0</v>
      </c>
      <c r="R152" s="90">
        <f t="shared" si="40"/>
        <v>0</v>
      </c>
      <c r="S152" s="142"/>
      <c r="T152" s="135"/>
      <c r="U152" s="96"/>
      <c r="V152" s="96"/>
      <c r="W152" s="97"/>
      <c r="X152" s="135"/>
      <c r="Y152" s="96"/>
      <c r="Z152" s="96"/>
      <c r="AA152" s="97"/>
      <c r="AB152" s="135"/>
      <c r="AC152" s="96"/>
      <c r="AD152" s="96"/>
      <c r="AE152" s="97"/>
      <c r="AF152" s="135"/>
      <c r="AG152" s="96"/>
      <c r="AH152" s="96"/>
      <c r="AI152" s="97"/>
      <c r="AJ152" s="135"/>
      <c r="AK152" s="96"/>
      <c r="AL152" s="96"/>
      <c r="AM152" s="97"/>
    </row>
    <row r="153" spans="1:39" ht="15.75">
      <c r="A153" s="95" t="s">
        <v>180</v>
      </c>
      <c r="B153" s="96"/>
      <c r="C153" s="96"/>
      <c r="D153" s="96"/>
      <c r="E153" s="96"/>
      <c r="F153" s="97"/>
      <c r="G153" s="150">
        <f>COUNTIF(D$74:D221,D221)</f>
        <v>0</v>
      </c>
      <c r="H153" s="89">
        <f t="shared" si="42"/>
        <v>0</v>
      </c>
      <c r="I153" s="90">
        <f t="shared" si="33"/>
        <v>0</v>
      </c>
      <c r="J153" s="90">
        <f t="shared" si="41"/>
        <v>0</v>
      </c>
      <c r="K153" s="90">
        <f t="shared" si="34"/>
        <v>0</v>
      </c>
      <c r="L153" s="90">
        <f t="shared" si="35"/>
        <v>0</v>
      </c>
      <c r="M153" s="90">
        <f t="shared" si="36"/>
        <v>0</v>
      </c>
      <c r="N153" s="90">
        <f t="shared" si="37"/>
        <v>0</v>
      </c>
      <c r="O153" s="90">
        <f t="shared" si="43"/>
        <v>0</v>
      </c>
      <c r="P153" s="90">
        <f t="shared" si="38"/>
        <v>0</v>
      </c>
      <c r="Q153" s="90">
        <f t="shared" si="39"/>
        <v>0</v>
      </c>
      <c r="R153" s="90">
        <f t="shared" si="40"/>
        <v>0</v>
      </c>
      <c r="S153" s="142"/>
      <c r="T153" s="151"/>
      <c r="U153" s="96"/>
      <c r="V153" s="96"/>
      <c r="W153" s="97"/>
      <c r="X153" s="135"/>
      <c r="Y153" s="96"/>
      <c r="Z153" s="96"/>
      <c r="AA153" s="97"/>
      <c r="AB153" s="135"/>
      <c r="AC153" s="96"/>
      <c r="AD153" s="96"/>
      <c r="AE153" s="97"/>
      <c r="AF153" s="135"/>
      <c r="AG153" s="96"/>
      <c r="AH153" s="96"/>
      <c r="AI153" s="97"/>
      <c r="AJ153" s="135"/>
      <c r="AK153" s="96"/>
      <c r="AL153" s="96"/>
      <c r="AM153" s="97"/>
    </row>
    <row r="154" spans="1:39" ht="15.75">
      <c r="A154" s="95" t="s">
        <v>181</v>
      </c>
      <c r="B154" s="96"/>
      <c r="C154" s="96"/>
      <c r="D154" s="96"/>
      <c r="E154" s="96"/>
      <c r="F154" s="97"/>
      <c r="G154" s="98">
        <f>COUNTIF(D$74:D222,D222)</f>
        <v>0</v>
      </c>
      <c r="H154" s="89">
        <f t="shared" si="42"/>
        <v>0</v>
      </c>
      <c r="I154" s="90">
        <f t="shared" si="33"/>
        <v>0</v>
      </c>
      <c r="J154" s="90">
        <f t="shared" si="41"/>
        <v>0</v>
      </c>
      <c r="K154" s="90">
        <f t="shared" si="34"/>
        <v>0</v>
      </c>
      <c r="L154" s="90">
        <f t="shared" si="35"/>
        <v>0</v>
      </c>
      <c r="M154" s="90">
        <f t="shared" si="36"/>
        <v>0</v>
      </c>
      <c r="N154" s="90">
        <f t="shared" si="37"/>
        <v>0</v>
      </c>
      <c r="O154" s="90">
        <f t="shared" si="43"/>
        <v>0</v>
      </c>
      <c r="P154" s="90">
        <f t="shared" si="38"/>
        <v>0</v>
      </c>
      <c r="Q154" s="90">
        <f t="shared" si="39"/>
        <v>0</v>
      </c>
      <c r="R154" s="90">
        <f t="shared" si="40"/>
        <v>0</v>
      </c>
      <c r="S154" s="149"/>
      <c r="T154" s="135"/>
      <c r="U154" s="139"/>
      <c r="V154" s="139"/>
      <c r="W154" s="140"/>
      <c r="X154" s="138"/>
      <c r="Y154" s="139"/>
      <c r="Z154" s="139"/>
      <c r="AA154" s="140"/>
      <c r="AB154" s="138"/>
      <c r="AC154" s="139"/>
      <c r="AD154" s="139"/>
      <c r="AE154" s="140"/>
      <c r="AF154" s="138"/>
      <c r="AG154" s="139"/>
      <c r="AH154" s="139"/>
      <c r="AI154" s="140"/>
      <c r="AJ154" s="138"/>
      <c r="AK154" s="139"/>
      <c r="AL154" s="139"/>
      <c r="AM154" s="140"/>
    </row>
    <row r="155" spans="1:39" ht="15.75">
      <c r="A155" s="95" t="s">
        <v>182</v>
      </c>
      <c r="B155" s="96"/>
      <c r="C155" s="96"/>
      <c r="D155" s="96"/>
      <c r="E155" s="96"/>
      <c r="F155" s="97"/>
      <c r="G155" s="98">
        <f>COUNTIF(D$74:D223,D223)</f>
        <v>0</v>
      </c>
      <c r="H155" s="89">
        <f t="shared" si="42"/>
        <v>0</v>
      </c>
      <c r="I155" s="90">
        <f t="shared" si="33"/>
        <v>0</v>
      </c>
      <c r="J155" s="90">
        <f t="shared" si="41"/>
        <v>0</v>
      </c>
      <c r="K155" s="90">
        <f t="shared" si="34"/>
        <v>0</v>
      </c>
      <c r="L155" s="90">
        <f t="shared" si="35"/>
        <v>0</v>
      </c>
      <c r="M155" s="90">
        <f t="shared" si="36"/>
        <v>0</v>
      </c>
      <c r="N155" s="90">
        <f t="shared" si="37"/>
        <v>0</v>
      </c>
      <c r="O155" s="90">
        <f t="shared" si="43"/>
        <v>0</v>
      </c>
      <c r="P155" s="90">
        <f t="shared" si="38"/>
        <v>0</v>
      </c>
      <c r="Q155" s="90">
        <f t="shared" si="39"/>
        <v>0</v>
      </c>
      <c r="R155" s="90">
        <f t="shared" si="40"/>
        <v>0</v>
      </c>
      <c r="S155" s="142"/>
      <c r="T155" s="135"/>
      <c r="U155" s="96"/>
      <c r="V155" s="96"/>
      <c r="W155" s="97"/>
      <c r="X155" s="135"/>
      <c r="Y155" s="96"/>
      <c r="Z155" s="96"/>
      <c r="AA155" s="97"/>
      <c r="AB155" s="135"/>
      <c r="AC155" s="96"/>
      <c r="AD155" s="96"/>
      <c r="AE155" s="97"/>
      <c r="AF155" s="135"/>
      <c r="AG155" s="96"/>
      <c r="AH155" s="96"/>
      <c r="AI155" s="97"/>
      <c r="AJ155" s="135"/>
      <c r="AK155" s="96"/>
      <c r="AL155" s="96"/>
      <c r="AM155" s="97"/>
    </row>
    <row r="156" spans="1:39" ht="15.75">
      <c r="A156" s="95" t="s">
        <v>183</v>
      </c>
      <c r="B156" s="96"/>
      <c r="C156" s="96"/>
      <c r="D156" s="96"/>
      <c r="E156" s="96"/>
      <c r="F156" s="97"/>
      <c r="G156" s="98">
        <f>COUNTIF(D$74:D224,D224)</f>
        <v>0</v>
      </c>
      <c r="H156" s="89">
        <f t="shared" si="42"/>
        <v>0</v>
      </c>
      <c r="I156" s="90">
        <f t="shared" si="33"/>
        <v>0</v>
      </c>
      <c r="J156" s="90">
        <f t="shared" si="41"/>
        <v>0</v>
      </c>
      <c r="K156" s="90">
        <f t="shared" si="34"/>
        <v>0</v>
      </c>
      <c r="L156" s="90">
        <f t="shared" si="35"/>
        <v>0</v>
      </c>
      <c r="M156" s="90">
        <f t="shared" si="36"/>
        <v>0</v>
      </c>
      <c r="N156" s="90">
        <f t="shared" si="37"/>
        <v>0</v>
      </c>
      <c r="O156" s="90">
        <f t="shared" si="43"/>
        <v>0</v>
      </c>
      <c r="P156" s="90">
        <f t="shared" si="38"/>
        <v>0</v>
      </c>
      <c r="Q156" s="90">
        <f t="shared" si="39"/>
        <v>0</v>
      </c>
      <c r="R156" s="90">
        <f t="shared" si="40"/>
        <v>0</v>
      </c>
      <c r="S156" s="142"/>
      <c r="T156" s="135"/>
      <c r="U156" s="96"/>
      <c r="V156" s="96"/>
      <c r="W156" s="97"/>
      <c r="X156" s="135"/>
      <c r="Y156" s="96"/>
      <c r="Z156" s="96"/>
      <c r="AA156" s="97"/>
      <c r="AB156" s="135"/>
      <c r="AC156" s="96"/>
      <c r="AD156" s="96"/>
      <c r="AE156" s="97"/>
      <c r="AF156" s="135"/>
      <c r="AG156" s="96"/>
      <c r="AH156" s="96"/>
      <c r="AI156" s="97"/>
      <c r="AJ156" s="135"/>
      <c r="AK156" s="96"/>
      <c r="AL156" s="96"/>
      <c r="AM156" s="97"/>
    </row>
    <row r="157" spans="1:39" ht="15.75">
      <c r="A157" s="95" t="s">
        <v>184</v>
      </c>
      <c r="B157" s="96"/>
      <c r="C157" s="96"/>
      <c r="D157" s="96"/>
      <c r="E157" s="96"/>
      <c r="F157" s="97"/>
      <c r="G157" s="98">
        <f>COUNTIF(D$74:D225,D225)</f>
        <v>0</v>
      </c>
      <c r="H157" s="89">
        <f t="shared" si="42"/>
        <v>0</v>
      </c>
      <c r="I157" s="90">
        <f t="shared" si="33"/>
        <v>0</v>
      </c>
      <c r="J157" s="90">
        <f t="shared" si="41"/>
        <v>0</v>
      </c>
      <c r="K157" s="90">
        <f t="shared" si="34"/>
        <v>0</v>
      </c>
      <c r="L157" s="90">
        <f t="shared" si="35"/>
        <v>0</v>
      </c>
      <c r="M157" s="90">
        <f t="shared" si="36"/>
        <v>0</v>
      </c>
      <c r="N157" s="90">
        <f t="shared" si="37"/>
        <v>0</v>
      </c>
      <c r="O157" s="90">
        <f t="shared" si="43"/>
        <v>0</v>
      </c>
      <c r="P157" s="90">
        <f t="shared" si="38"/>
        <v>0</v>
      </c>
      <c r="Q157" s="90">
        <f t="shared" si="39"/>
        <v>0</v>
      </c>
      <c r="R157" s="90">
        <f t="shared" si="40"/>
        <v>0</v>
      </c>
      <c r="S157" s="142"/>
      <c r="T157" s="135"/>
      <c r="U157" s="96"/>
      <c r="V157" s="96"/>
      <c r="W157" s="97"/>
      <c r="X157" s="135"/>
      <c r="Y157" s="96"/>
      <c r="Z157" s="96"/>
      <c r="AA157" s="97"/>
      <c r="AB157" s="135"/>
      <c r="AC157" s="96"/>
      <c r="AD157" s="96"/>
      <c r="AE157" s="97"/>
      <c r="AF157" s="135"/>
      <c r="AG157" s="96"/>
      <c r="AH157" s="96"/>
      <c r="AI157" s="97"/>
      <c r="AJ157" s="135"/>
      <c r="AK157" s="96"/>
      <c r="AL157" s="96"/>
      <c r="AM157" s="97"/>
    </row>
    <row r="158" spans="1:39" ht="15.75">
      <c r="A158" s="95" t="s">
        <v>185</v>
      </c>
      <c r="B158" s="96"/>
      <c r="C158" s="96"/>
      <c r="D158" s="96"/>
      <c r="E158" s="96"/>
      <c r="F158" s="97"/>
      <c r="G158" s="98">
        <f>COUNTIF(D$74:D226,D226)</f>
        <v>0</v>
      </c>
      <c r="H158" s="89">
        <f t="shared" si="42"/>
        <v>0</v>
      </c>
      <c r="I158" s="90">
        <f t="shared" si="33"/>
        <v>0</v>
      </c>
      <c r="J158" s="90">
        <f t="shared" si="41"/>
        <v>0</v>
      </c>
      <c r="K158" s="90">
        <f t="shared" si="34"/>
        <v>0</v>
      </c>
      <c r="L158" s="90">
        <f t="shared" si="35"/>
        <v>0</v>
      </c>
      <c r="M158" s="90">
        <f t="shared" si="36"/>
        <v>0</v>
      </c>
      <c r="N158" s="90">
        <f t="shared" si="37"/>
        <v>0</v>
      </c>
      <c r="O158" s="90">
        <f t="shared" si="43"/>
        <v>0</v>
      </c>
      <c r="P158" s="90">
        <f t="shared" si="38"/>
        <v>0</v>
      </c>
      <c r="Q158" s="90">
        <f t="shared" si="39"/>
        <v>0</v>
      </c>
      <c r="R158" s="90">
        <f t="shared" si="40"/>
        <v>0</v>
      </c>
      <c r="S158" s="142"/>
      <c r="T158" s="135"/>
      <c r="U158" s="96"/>
      <c r="V158" s="96"/>
      <c r="W158" s="97"/>
      <c r="X158" s="135"/>
      <c r="Y158" s="96"/>
      <c r="Z158" s="96"/>
      <c r="AA158" s="97"/>
      <c r="AB158" s="135"/>
      <c r="AC158" s="96"/>
      <c r="AD158" s="96"/>
      <c r="AE158" s="97"/>
      <c r="AF158" s="135"/>
      <c r="AG158" s="96"/>
      <c r="AH158" s="96"/>
      <c r="AI158" s="97"/>
      <c r="AJ158" s="135"/>
      <c r="AK158" s="96"/>
      <c r="AL158" s="96"/>
      <c r="AM158" s="97"/>
    </row>
    <row r="159" spans="1:39" ht="15.75">
      <c r="A159" s="95" t="s">
        <v>186</v>
      </c>
      <c r="B159" s="96"/>
      <c r="C159" s="96"/>
      <c r="D159" s="96"/>
      <c r="E159" s="96"/>
      <c r="F159" s="97"/>
      <c r="G159" s="98">
        <f>COUNTIF(D$74:D227,D227)</f>
        <v>0</v>
      </c>
      <c r="H159" s="89">
        <f t="shared" si="42"/>
        <v>0</v>
      </c>
      <c r="I159" s="90">
        <f t="shared" si="33"/>
        <v>0</v>
      </c>
      <c r="J159" s="90">
        <f t="shared" si="41"/>
        <v>0</v>
      </c>
      <c r="K159" s="90">
        <f t="shared" si="34"/>
        <v>0</v>
      </c>
      <c r="L159" s="90">
        <f t="shared" si="35"/>
        <v>0</v>
      </c>
      <c r="M159" s="90">
        <f t="shared" si="36"/>
        <v>0</v>
      </c>
      <c r="N159" s="90">
        <f t="shared" si="37"/>
        <v>0</v>
      </c>
      <c r="O159" s="90">
        <f t="shared" si="43"/>
        <v>0</v>
      </c>
      <c r="P159" s="90">
        <f t="shared" si="38"/>
        <v>0</v>
      </c>
      <c r="Q159" s="90">
        <f t="shared" si="39"/>
        <v>0</v>
      </c>
      <c r="R159" s="90">
        <f t="shared" si="40"/>
        <v>0</v>
      </c>
      <c r="S159" s="142"/>
      <c r="T159" s="135"/>
      <c r="U159" s="96"/>
      <c r="V159" s="96"/>
      <c r="W159" s="97"/>
      <c r="X159" s="135"/>
      <c r="Y159" s="96"/>
      <c r="Z159" s="96"/>
      <c r="AA159" s="97"/>
      <c r="AB159" s="135"/>
      <c r="AC159" s="96"/>
      <c r="AD159" s="96"/>
      <c r="AE159" s="97"/>
      <c r="AF159" s="135"/>
      <c r="AG159" s="96"/>
      <c r="AH159" s="96"/>
      <c r="AI159" s="97"/>
      <c r="AJ159" s="135"/>
      <c r="AK159" s="96"/>
      <c r="AL159" s="96"/>
      <c r="AM159" s="97"/>
    </row>
    <row r="160" spans="1:39" ht="15.75">
      <c r="A160" s="95" t="s">
        <v>187</v>
      </c>
      <c r="B160" s="96"/>
      <c r="C160" s="96"/>
      <c r="D160" s="96"/>
      <c r="E160" s="96"/>
      <c r="F160" s="97"/>
      <c r="G160" s="98">
        <f>COUNTIF(D$74:D228,D228)</f>
        <v>0</v>
      </c>
      <c r="H160" s="89">
        <f t="shared" si="42"/>
        <v>0</v>
      </c>
      <c r="I160" s="90">
        <f t="shared" si="33"/>
        <v>0</v>
      </c>
      <c r="J160" s="90">
        <f t="shared" si="41"/>
        <v>0</v>
      </c>
      <c r="K160" s="90">
        <f t="shared" si="34"/>
        <v>0</v>
      </c>
      <c r="L160" s="90">
        <f t="shared" si="35"/>
        <v>0</v>
      </c>
      <c r="M160" s="90">
        <f t="shared" si="36"/>
        <v>0</v>
      </c>
      <c r="N160" s="90">
        <f t="shared" si="37"/>
        <v>0</v>
      </c>
      <c r="O160" s="90">
        <f t="shared" si="43"/>
        <v>0</v>
      </c>
      <c r="P160" s="90">
        <f t="shared" si="38"/>
        <v>0</v>
      </c>
      <c r="Q160" s="90">
        <f t="shared" si="39"/>
        <v>0</v>
      </c>
      <c r="R160" s="90">
        <f t="shared" si="40"/>
        <v>0</v>
      </c>
      <c r="S160" s="142"/>
      <c r="T160" s="135"/>
      <c r="U160" s="96"/>
      <c r="V160" s="96"/>
      <c r="W160" s="97"/>
      <c r="X160" s="135"/>
      <c r="Y160" s="96"/>
      <c r="Z160" s="96"/>
      <c r="AA160" s="97"/>
      <c r="AB160" s="135"/>
      <c r="AC160" s="96"/>
      <c r="AD160" s="96"/>
      <c r="AE160" s="97"/>
      <c r="AF160" s="135"/>
      <c r="AG160" s="96"/>
      <c r="AH160" s="96"/>
      <c r="AI160" s="97"/>
      <c r="AJ160" s="135"/>
      <c r="AK160" s="96"/>
      <c r="AL160" s="96"/>
      <c r="AM160" s="97"/>
    </row>
    <row r="161" spans="1:39" ht="15.75">
      <c r="A161" s="95" t="s">
        <v>188</v>
      </c>
      <c r="B161" s="96"/>
      <c r="C161" s="96"/>
      <c r="D161" s="96"/>
      <c r="E161" s="96"/>
      <c r="F161" s="97"/>
      <c r="G161" s="98">
        <f>COUNTIF(D$74:D229,D229)</f>
        <v>0</v>
      </c>
      <c r="H161" s="89">
        <f t="shared" si="42"/>
        <v>0</v>
      </c>
      <c r="I161" s="90">
        <f t="shared" si="33"/>
        <v>0</v>
      </c>
      <c r="J161" s="90">
        <f t="shared" si="41"/>
        <v>0</v>
      </c>
      <c r="K161" s="90">
        <f t="shared" si="34"/>
        <v>0</v>
      </c>
      <c r="L161" s="90">
        <f t="shared" si="35"/>
        <v>0</v>
      </c>
      <c r="M161" s="90">
        <f t="shared" si="36"/>
        <v>0</v>
      </c>
      <c r="N161" s="90">
        <f t="shared" si="37"/>
        <v>0</v>
      </c>
      <c r="O161" s="90">
        <f t="shared" si="43"/>
        <v>0</v>
      </c>
      <c r="P161" s="90">
        <f t="shared" si="38"/>
        <v>0</v>
      </c>
      <c r="Q161" s="90">
        <f t="shared" si="39"/>
        <v>0</v>
      </c>
      <c r="R161" s="90">
        <f t="shared" si="40"/>
        <v>0</v>
      </c>
      <c r="S161" s="142"/>
      <c r="T161" s="135"/>
      <c r="U161" s="96"/>
      <c r="V161" s="96"/>
      <c r="W161" s="97"/>
      <c r="X161" s="135"/>
      <c r="Y161" s="96"/>
      <c r="Z161" s="96"/>
      <c r="AA161" s="97"/>
      <c r="AB161" s="135"/>
      <c r="AC161" s="96"/>
      <c r="AD161" s="96"/>
      <c r="AE161" s="97"/>
      <c r="AF161" s="135"/>
      <c r="AG161" s="96"/>
      <c r="AH161" s="96"/>
      <c r="AI161" s="97"/>
      <c r="AJ161" s="135"/>
      <c r="AK161" s="96"/>
      <c r="AL161" s="96"/>
      <c r="AM161" s="97"/>
    </row>
    <row r="162" spans="1:39" ht="15.75">
      <c r="A162" s="95" t="s">
        <v>189</v>
      </c>
      <c r="B162" s="96"/>
      <c r="C162" s="96"/>
      <c r="D162" s="96"/>
      <c r="E162" s="96"/>
      <c r="F162" s="97"/>
      <c r="G162" s="98">
        <f>COUNTIF(D$74:D230,D230)</f>
        <v>0</v>
      </c>
      <c r="H162" s="89">
        <f t="shared" si="42"/>
        <v>0</v>
      </c>
      <c r="I162" s="90">
        <f t="shared" si="33"/>
        <v>0</v>
      </c>
      <c r="J162" s="90">
        <f t="shared" si="41"/>
        <v>0</v>
      </c>
      <c r="K162" s="90">
        <f t="shared" si="34"/>
        <v>0</v>
      </c>
      <c r="L162" s="90">
        <f t="shared" si="35"/>
        <v>0</v>
      </c>
      <c r="M162" s="90">
        <f t="shared" si="36"/>
        <v>0</v>
      </c>
      <c r="N162" s="90">
        <f t="shared" si="37"/>
        <v>0</v>
      </c>
      <c r="O162" s="90">
        <f t="shared" si="43"/>
        <v>0</v>
      </c>
      <c r="P162" s="90">
        <f t="shared" si="38"/>
        <v>0</v>
      </c>
      <c r="Q162" s="90">
        <f t="shared" si="39"/>
        <v>0</v>
      </c>
      <c r="R162" s="90">
        <f t="shared" si="40"/>
        <v>0</v>
      </c>
      <c r="S162" s="142"/>
      <c r="T162" s="135"/>
      <c r="U162" s="96"/>
      <c r="V162" s="96"/>
      <c r="W162" s="97"/>
      <c r="X162" s="135"/>
      <c r="Y162" s="96"/>
      <c r="Z162" s="96"/>
      <c r="AA162" s="97"/>
      <c r="AB162" s="135"/>
      <c r="AC162" s="96"/>
      <c r="AD162" s="96"/>
      <c r="AE162" s="97"/>
      <c r="AF162" s="135"/>
      <c r="AG162" s="96"/>
      <c r="AH162" s="96"/>
      <c r="AI162" s="97"/>
      <c r="AJ162" s="135"/>
      <c r="AK162" s="96"/>
      <c r="AL162" s="96"/>
      <c r="AM162" s="97"/>
    </row>
    <row r="163" spans="1:39" ht="15.75">
      <c r="A163" s="95" t="s">
        <v>190</v>
      </c>
      <c r="B163" s="96"/>
      <c r="C163" s="96"/>
      <c r="D163" s="96"/>
      <c r="E163" s="96"/>
      <c r="F163" s="97"/>
      <c r="G163" s="98">
        <f>COUNTIF(D$74:D231,D231)</f>
        <v>0</v>
      </c>
      <c r="H163" s="89">
        <f t="shared" si="42"/>
        <v>0</v>
      </c>
      <c r="I163" s="90">
        <f t="shared" si="33"/>
        <v>0</v>
      </c>
      <c r="J163" s="90">
        <f t="shared" si="41"/>
        <v>0</v>
      </c>
      <c r="K163" s="90">
        <f t="shared" si="34"/>
        <v>0</v>
      </c>
      <c r="L163" s="90">
        <f t="shared" si="35"/>
        <v>0</v>
      </c>
      <c r="M163" s="90">
        <f t="shared" si="36"/>
        <v>0</v>
      </c>
      <c r="N163" s="90">
        <f t="shared" si="37"/>
        <v>0</v>
      </c>
      <c r="O163" s="90">
        <f t="shared" si="43"/>
        <v>0</v>
      </c>
      <c r="P163" s="90">
        <f t="shared" si="38"/>
        <v>0</v>
      </c>
      <c r="Q163" s="90">
        <f t="shared" si="39"/>
        <v>0</v>
      </c>
      <c r="R163" s="90">
        <f t="shared" si="40"/>
        <v>0</v>
      </c>
      <c r="S163" s="142"/>
      <c r="T163" s="135"/>
      <c r="U163" s="96"/>
      <c r="V163" s="96"/>
      <c r="W163" s="97"/>
      <c r="X163" s="135"/>
      <c r="Y163" s="96"/>
      <c r="Z163" s="96"/>
      <c r="AA163" s="97"/>
      <c r="AB163" s="135"/>
      <c r="AC163" s="96"/>
      <c r="AD163" s="96"/>
      <c r="AE163" s="97"/>
      <c r="AF163" s="135"/>
      <c r="AG163" s="96"/>
      <c r="AH163" s="96"/>
      <c r="AI163" s="97"/>
      <c r="AJ163" s="135"/>
      <c r="AK163" s="96"/>
      <c r="AL163" s="96"/>
      <c r="AM163" s="97"/>
    </row>
    <row r="164" spans="1:39" ht="15.75">
      <c r="A164" s="95" t="s">
        <v>191</v>
      </c>
      <c r="B164" s="96"/>
      <c r="C164" s="96"/>
      <c r="D164" s="96"/>
      <c r="E164" s="96"/>
      <c r="F164" s="97"/>
      <c r="G164" s="98">
        <f>COUNTIF(D$73:D233,D232)</f>
        <v>0</v>
      </c>
      <c r="H164" s="89">
        <f t="shared" si="42"/>
        <v>0</v>
      </c>
      <c r="I164" s="90">
        <f t="shared" si="33"/>
        <v>0</v>
      </c>
      <c r="J164" s="90">
        <f t="shared" si="41"/>
        <v>0</v>
      </c>
      <c r="K164" s="90">
        <f t="shared" si="34"/>
        <v>0</v>
      </c>
      <c r="L164" s="90">
        <f t="shared" si="35"/>
        <v>0</v>
      </c>
      <c r="M164" s="90">
        <f t="shared" si="36"/>
        <v>0</v>
      </c>
      <c r="N164" s="90">
        <f t="shared" si="37"/>
        <v>0</v>
      </c>
      <c r="O164" s="90">
        <f t="shared" si="43"/>
        <v>0</v>
      </c>
      <c r="P164" s="90">
        <f t="shared" si="38"/>
        <v>0</v>
      </c>
      <c r="Q164" s="90">
        <f t="shared" si="39"/>
        <v>0</v>
      </c>
      <c r="R164" s="90">
        <f t="shared" si="40"/>
        <v>0</v>
      </c>
      <c r="S164" s="142"/>
      <c r="T164" s="135"/>
      <c r="U164" s="96"/>
      <c r="V164" s="96"/>
      <c r="W164" s="97"/>
      <c r="X164" s="135"/>
      <c r="Y164" s="96"/>
      <c r="Z164" s="96"/>
      <c r="AA164" s="97"/>
      <c r="AB164" s="135"/>
      <c r="AC164" s="96"/>
      <c r="AD164" s="96"/>
      <c r="AE164" s="97"/>
      <c r="AF164" s="135"/>
      <c r="AG164" s="96"/>
      <c r="AH164" s="96"/>
      <c r="AI164" s="97"/>
      <c r="AJ164" s="135"/>
      <c r="AK164" s="96"/>
      <c r="AL164" s="96"/>
      <c r="AM164" s="97"/>
    </row>
    <row r="165" spans="1:39" ht="15.75">
      <c r="A165" s="95" t="s">
        <v>192</v>
      </c>
      <c r="B165" s="96"/>
      <c r="C165" s="96"/>
      <c r="D165" s="96"/>
      <c r="E165" s="96"/>
      <c r="F165" s="97"/>
      <c r="G165" s="98">
        <f>COUNTIF(D$74:D233,D233)</f>
        <v>0</v>
      </c>
      <c r="H165" s="89">
        <f t="shared" si="42"/>
        <v>0</v>
      </c>
      <c r="I165" s="90">
        <f t="shared" si="33"/>
        <v>0</v>
      </c>
      <c r="J165" s="90">
        <f t="shared" si="41"/>
        <v>0</v>
      </c>
      <c r="K165" s="90">
        <f t="shared" si="34"/>
        <v>0</v>
      </c>
      <c r="L165" s="90">
        <f t="shared" si="35"/>
        <v>0</v>
      </c>
      <c r="M165" s="90">
        <f t="shared" si="36"/>
        <v>0</v>
      </c>
      <c r="N165" s="90">
        <f t="shared" si="37"/>
        <v>0</v>
      </c>
      <c r="O165" s="90">
        <f t="shared" si="43"/>
        <v>0</v>
      </c>
      <c r="P165" s="90">
        <f t="shared" si="38"/>
        <v>0</v>
      </c>
      <c r="Q165" s="90">
        <f t="shared" si="39"/>
        <v>0</v>
      </c>
      <c r="R165" s="90">
        <f t="shared" si="40"/>
        <v>0</v>
      </c>
      <c r="S165" s="142"/>
      <c r="T165" s="135"/>
      <c r="U165" s="96"/>
      <c r="V165" s="96"/>
      <c r="W165" s="97"/>
      <c r="X165" s="135"/>
      <c r="Y165" s="96"/>
      <c r="Z165" s="96"/>
      <c r="AA165" s="97"/>
      <c r="AB165" s="135"/>
      <c r="AC165" s="96"/>
      <c r="AD165" s="96"/>
      <c r="AE165" s="97"/>
      <c r="AF165" s="135"/>
      <c r="AG165" s="96"/>
      <c r="AH165" s="96"/>
      <c r="AI165" s="97"/>
      <c r="AJ165" s="135"/>
      <c r="AK165" s="96"/>
      <c r="AL165" s="96"/>
      <c r="AM165" s="97"/>
    </row>
    <row r="166" spans="1:39" ht="15.75">
      <c r="A166" s="95" t="s">
        <v>193</v>
      </c>
      <c r="B166" s="96"/>
      <c r="C166" s="96"/>
      <c r="D166" s="96"/>
      <c r="E166" s="96"/>
      <c r="F166" s="97"/>
      <c r="G166" s="98">
        <f>COUNTIF(D$74:D234,D234)</f>
        <v>0</v>
      </c>
      <c r="H166" s="89">
        <f t="shared" si="42"/>
        <v>0</v>
      </c>
      <c r="I166" s="90">
        <f t="shared" si="33"/>
        <v>0</v>
      </c>
      <c r="J166" s="90">
        <f t="shared" si="41"/>
        <v>0</v>
      </c>
      <c r="K166" s="90">
        <f t="shared" si="34"/>
        <v>0</v>
      </c>
      <c r="L166" s="90">
        <f t="shared" si="35"/>
        <v>0</v>
      </c>
      <c r="M166" s="90">
        <f t="shared" si="36"/>
        <v>0</v>
      </c>
      <c r="N166" s="90">
        <f t="shared" si="37"/>
        <v>0</v>
      </c>
      <c r="O166" s="90">
        <f t="shared" si="43"/>
        <v>0</v>
      </c>
      <c r="P166" s="90">
        <f t="shared" si="38"/>
        <v>0</v>
      </c>
      <c r="Q166" s="90">
        <f t="shared" si="39"/>
        <v>0</v>
      </c>
      <c r="R166" s="90">
        <f t="shared" si="40"/>
        <v>0</v>
      </c>
      <c r="S166" s="142"/>
      <c r="T166" s="135"/>
      <c r="U166" s="96"/>
      <c r="V166" s="96"/>
      <c r="W166" s="97"/>
      <c r="X166" s="135"/>
      <c r="Y166" s="96"/>
      <c r="Z166" s="96"/>
      <c r="AA166" s="97"/>
      <c r="AB166" s="135"/>
      <c r="AC166" s="96"/>
      <c r="AD166" s="96"/>
      <c r="AE166" s="97"/>
      <c r="AF166" s="135"/>
      <c r="AG166" s="96"/>
      <c r="AH166" s="96"/>
      <c r="AI166" s="97"/>
      <c r="AJ166" s="135"/>
      <c r="AK166" s="96"/>
      <c r="AL166" s="96"/>
      <c r="AM166" s="97"/>
    </row>
    <row r="167" spans="1:39" ht="15.75">
      <c r="A167" s="95" t="s">
        <v>194</v>
      </c>
      <c r="B167" s="96"/>
      <c r="C167" s="96"/>
      <c r="D167" s="96"/>
      <c r="E167" s="96"/>
      <c r="F167" s="97"/>
      <c r="G167" s="98">
        <f>COUNTIF(D$74:D235,D235)</f>
        <v>0</v>
      </c>
      <c r="H167" s="89">
        <f t="shared" si="42"/>
        <v>0</v>
      </c>
      <c r="I167" s="90">
        <f t="shared" si="33"/>
        <v>0</v>
      </c>
      <c r="J167" s="90">
        <f t="shared" si="41"/>
        <v>0</v>
      </c>
      <c r="K167" s="90">
        <f t="shared" si="34"/>
        <v>0</v>
      </c>
      <c r="L167" s="90">
        <f t="shared" si="35"/>
        <v>0</v>
      </c>
      <c r="M167" s="90">
        <f t="shared" si="36"/>
        <v>0</v>
      </c>
      <c r="N167" s="90">
        <f t="shared" si="37"/>
        <v>0</v>
      </c>
      <c r="O167" s="90">
        <f t="shared" si="43"/>
        <v>0</v>
      </c>
      <c r="P167" s="90">
        <f t="shared" si="38"/>
        <v>0</v>
      </c>
      <c r="Q167" s="90">
        <f t="shared" si="39"/>
        <v>0</v>
      </c>
      <c r="R167" s="90">
        <f t="shared" si="40"/>
        <v>0</v>
      </c>
      <c r="S167" s="142"/>
      <c r="T167" s="135"/>
      <c r="U167" s="96"/>
      <c r="V167" s="96"/>
      <c r="W167" s="97"/>
      <c r="X167" s="135"/>
      <c r="Y167" s="96"/>
      <c r="Z167" s="96"/>
      <c r="AA167" s="97"/>
      <c r="AB167" s="135"/>
      <c r="AC167" s="96"/>
      <c r="AD167" s="96"/>
      <c r="AE167" s="97"/>
      <c r="AF167" s="135"/>
      <c r="AG167" s="96"/>
      <c r="AH167" s="96"/>
      <c r="AI167" s="97"/>
      <c r="AJ167" s="135"/>
      <c r="AK167" s="96"/>
      <c r="AL167" s="96"/>
      <c r="AM167" s="97"/>
    </row>
    <row r="168" spans="1:39" ht="15.75">
      <c r="A168" s="95" t="s">
        <v>195</v>
      </c>
      <c r="B168" s="96"/>
      <c r="C168" s="96"/>
      <c r="D168" s="96"/>
      <c r="E168" s="96"/>
      <c r="F168" s="97"/>
      <c r="G168" s="98">
        <f>COUNTIF(D$74:D236,D236)</f>
        <v>0</v>
      </c>
      <c r="H168" s="89">
        <f t="shared" si="42"/>
        <v>0</v>
      </c>
      <c r="I168" s="90">
        <f t="shared" si="33"/>
        <v>0</v>
      </c>
      <c r="J168" s="90">
        <f t="shared" si="41"/>
        <v>0</v>
      </c>
      <c r="K168" s="90">
        <f t="shared" si="34"/>
        <v>0</v>
      </c>
      <c r="L168" s="90">
        <f t="shared" si="35"/>
        <v>0</v>
      </c>
      <c r="M168" s="90">
        <f t="shared" si="36"/>
        <v>0</v>
      </c>
      <c r="N168" s="90">
        <f t="shared" si="37"/>
        <v>0</v>
      </c>
      <c r="O168" s="90">
        <f t="shared" si="43"/>
        <v>0</v>
      </c>
      <c r="P168" s="90">
        <f t="shared" si="38"/>
        <v>0</v>
      </c>
      <c r="Q168" s="90">
        <f t="shared" si="39"/>
        <v>0</v>
      </c>
      <c r="R168" s="90">
        <f t="shared" si="40"/>
        <v>0</v>
      </c>
      <c r="S168" s="142"/>
      <c r="T168" s="135"/>
      <c r="U168" s="96"/>
      <c r="V168" s="96"/>
      <c r="W168" s="97"/>
      <c r="X168" s="135"/>
      <c r="Y168" s="96"/>
      <c r="Z168" s="96"/>
      <c r="AA168" s="97"/>
      <c r="AB168" s="135"/>
      <c r="AC168" s="96"/>
      <c r="AD168" s="96"/>
      <c r="AE168" s="97"/>
      <c r="AF168" s="135"/>
      <c r="AG168" s="96"/>
      <c r="AH168" s="96"/>
      <c r="AI168" s="97"/>
      <c r="AJ168" s="135"/>
      <c r="AK168" s="96"/>
      <c r="AL168" s="96"/>
      <c r="AM168" s="97"/>
    </row>
    <row r="169" spans="1:39" ht="15.75">
      <c r="A169" s="95" t="s">
        <v>196</v>
      </c>
      <c r="B169" s="96"/>
      <c r="C169" s="96"/>
      <c r="D169" s="96"/>
      <c r="E169" s="96"/>
      <c r="F169" s="97"/>
      <c r="G169" s="98">
        <f>COUNTIF(D$74:D237,D237)</f>
        <v>0</v>
      </c>
      <c r="H169" s="89">
        <f t="shared" si="42"/>
        <v>0</v>
      </c>
      <c r="I169" s="90">
        <f t="shared" si="33"/>
        <v>0</v>
      </c>
      <c r="J169" s="90">
        <f t="shared" si="41"/>
        <v>0</v>
      </c>
      <c r="K169" s="90">
        <f t="shared" si="34"/>
        <v>0</v>
      </c>
      <c r="L169" s="90">
        <f t="shared" si="35"/>
        <v>0</v>
      </c>
      <c r="M169" s="90">
        <f t="shared" si="36"/>
        <v>0</v>
      </c>
      <c r="N169" s="90">
        <f t="shared" si="37"/>
        <v>0</v>
      </c>
      <c r="O169" s="90">
        <f t="shared" si="43"/>
        <v>0</v>
      </c>
      <c r="P169" s="90">
        <f t="shared" si="38"/>
        <v>0</v>
      </c>
      <c r="Q169" s="90">
        <f t="shared" si="39"/>
        <v>0</v>
      </c>
      <c r="R169" s="90">
        <f t="shared" si="40"/>
        <v>0</v>
      </c>
      <c r="S169" s="142"/>
      <c r="T169" s="135"/>
      <c r="U169" s="96"/>
      <c r="V169" s="96"/>
      <c r="W169" s="97"/>
      <c r="X169" s="135"/>
      <c r="Y169" s="96"/>
      <c r="Z169" s="96"/>
      <c r="AA169" s="97"/>
      <c r="AB169" s="135"/>
      <c r="AC169" s="96"/>
      <c r="AD169" s="96"/>
      <c r="AE169" s="97"/>
      <c r="AF169" s="135"/>
      <c r="AG169" s="96"/>
      <c r="AH169" s="96"/>
      <c r="AI169" s="97"/>
      <c r="AJ169" s="135"/>
      <c r="AK169" s="96"/>
      <c r="AL169" s="96"/>
      <c r="AM169" s="97"/>
    </row>
    <row r="170" spans="1:39" ht="15.75">
      <c r="A170" s="95" t="s">
        <v>197</v>
      </c>
      <c r="B170" s="96"/>
      <c r="C170" s="96"/>
      <c r="D170" s="96"/>
      <c r="E170" s="96"/>
      <c r="F170" s="97"/>
      <c r="G170" s="98">
        <f>COUNTIF(D$74:D238,D238)</f>
        <v>0</v>
      </c>
      <c r="H170" s="89">
        <f t="shared" si="42"/>
        <v>0</v>
      </c>
      <c r="I170" s="90">
        <f t="shared" si="33"/>
        <v>0</v>
      </c>
      <c r="J170" s="90">
        <f t="shared" si="41"/>
        <v>0</v>
      </c>
      <c r="K170" s="90">
        <f t="shared" si="34"/>
        <v>0</v>
      </c>
      <c r="L170" s="90">
        <f t="shared" si="35"/>
        <v>0</v>
      </c>
      <c r="M170" s="90">
        <f t="shared" si="36"/>
        <v>0</v>
      </c>
      <c r="N170" s="90">
        <f t="shared" si="37"/>
        <v>0</v>
      </c>
      <c r="O170" s="90">
        <f t="shared" si="43"/>
        <v>0</v>
      </c>
      <c r="P170" s="90">
        <f t="shared" si="38"/>
        <v>0</v>
      </c>
      <c r="Q170" s="90">
        <f t="shared" si="39"/>
        <v>0</v>
      </c>
      <c r="R170" s="90">
        <f t="shared" si="40"/>
        <v>0</v>
      </c>
      <c r="S170" s="142"/>
      <c r="T170" s="135"/>
      <c r="U170" s="96"/>
      <c r="V170" s="96"/>
      <c r="W170" s="97"/>
      <c r="X170" s="135"/>
      <c r="Y170" s="96"/>
      <c r="Z170" s="96"/>
      <c r="AA170" s="97"/>
      <c r="AB170" s="135"/>
      <c r="AC170" s="96"/>
      <c r="AD170" s="96"/>
      <c r="AE170" s="97"/>
      <c r="AF170" s="135"/>
      <c r="AG170" s="96"/>
      <c r="AH170" s="96"/>
      <c r="AI170" s="97"/>
      <c r="AJ170" s="135"/>
      <c r="AK170" s="96"/>
      <c r="AL170" s="96"/>
      <c r="AM170" s="97"/>
    </row>
    <row r="171" spans="1:39" ht="15.75">
      <c r="A171" s="95" t="s">
        <v>198</v>
      </c>
      <c r="B171" s="96"/>
      <c r="C171" s="96"/>
      <c r="D171" s="96"/>
      <c r="E171" s="96"/>
      <c r="F171" s="97"/>
      <c r="G171" s="98">
        <f>COUNTIF(D$74:D239,D239)</f>
        <v>0</v>
      </c>
      <c r="H171" s="89">
        <f t="shared" si="42"/>
        <v>0</v>
      </c>
      <c r="I171" s="90">
        <f t="shared" si="33"/>
        <v>0</v>
      </c>
      <c r="J171" s="90">
        <f t="shared" si="41"/>
        <v>0</v>
      </c>
      <c r="K171" s="90">
        <f t="shared" si="34"/>
        <v>0</v>
      </c>
      <c r="L171" s="90">
        <f t="shared" si="35"/>
        <v>0</v>
      </c>
      <c r="M171" s="90">
        <f t="shared" si="36"/>
        <v>0</v>
      </c>
      <c r="N171" s="90">
        <f t="shared" si="37"/>
        <v>0</v>
      </c>
      <c r="O171" s="90">
        <f t="shared" si="43"/>
        <v>0</v>
      </c>
      <c r="P171" s="90">
        <f t="shared" si="38"/>
        <v>0</v>
      </c>
      <c r="Q171" s="90">
        <f t="shared" si="39"/>
        <v>0</v>
      </c>
      <c r="R171" s="90">
        <f t="shared" si="40"/>
        <v>0</v>
      </c>
      <c r="S171" s="142"/>
      <c r="T171" s="135"/>
      <c r="U171" s="96"/>
      <c r="V171" s="96"/>
      <c r="W171" s="97"/>
      <c r="X171" s="135"/>
      <c r="Y171" s="96"/>
      <c r="Z171" s="96"/>
      <c r="AA171" s="97"/>
      <c r="AB171" s="135"/>
      <c r="AC171" s="96"/>
      <c r="AD171" s="96"/>
      <c r="AE171" s="97"/>
      <c r="AF171" s="135"/>
      <c r="AG171" s="96"/>
      <c r="AH171" s="96"/>
      <c r="AI171" s="97"/>
      <c r="AJ171" s="135"/>
      <c r="AK171" s="96"/>
      <c r="AL171" s="96"/>
      <c r="AM171" s="97"/>
    </row>
    <row r="172" spans="1:39" ht="15.75">
      <c r="A172" s="95" t="s">
        <v>199</v>
      </c>
      <c r="B172" s="96"/>
      <c r="C172" s="96"/>
      <c r="D172" s="96"/>
      <c r="E172" s="96"/>
      <c r="F172" s="97"/>
      <c r="G172" s="98">
        <f>COUNTIF(D$74:D240,D240)</f>
        <v>0</v>
      </c>
      <c r="H172" s="89">
        <f t="shared" si="42"/>
        <v>0</v>
      </c>
      <c r="I172" s="90">
        <f t="shared" si="33"/>
        <v>0</v>
      </c>
      <c r="J172" s="90">
        <f t="shared" si="41"/>
        <v>0</v>
      </c>
      <c r="K172" s="90">
        <f t="shared" si="34"/>
        <v>0</v>
      </c>
      <c r="L172" s="90">
        <f t="shared" si="35"/>
        <v>0</v>
      </c>
      <c r="M172" s="90">
        <f t="shared" si="36"/>
        <v>0</v>
      </c>
      <c r="N172" s="90">
        <f t="shared" si="37"/>
        <v>0</v>
      </c>
      <c r="O172" s="90">
        <f t="shared" si="43"/>
        <v>0</v>
      </c>
      <c r="P172" s="90">
        <f t="shared" si="38"/>
        <v>0</v>
      </c>
      <c r="Q172" s="90">
        <f t="shared" si="39"/>
        <v>0</v>
      </c>
      <c r="R172" s="90">
        <f t="shared" si="40"/>
        <v>0</v>
      </c>
      <c r="S172" s="142"/>
      <c r="T172" s="135"/>
      <c r="U172" s="96"/>
      <c r="V172" s="96"/>
      <c r="W172" s="97"/>
      <c r="X172" s="135"/>
      <c r="Y172" s="96"/>
      <c r="Z172" s="96"/>
      <c r="AA172" s="97"/>
      <c r="AB172" s="135"/>
      <c r="AC172" s="96"/>
      <c r="AD172" s="96"/>
      <c r="AE172" s="97"/>
      <c r="AF172" s="135"/>
      <c r="AG172" s="96"/>
      <c r="AH172" s="96"/>
      <c r="AI172" s="97"/>
      <c r="AJ172" s="135"/>
      <c r="AK172" s="96"/>
      <c r="AL172" s="96"/>
      <c r="AM172" s="97"/>
    </row>
    <row r="173" spans="1:39" ht="15.75">
      <c r="A173" s="95" t="s">
        <v>200</v>
      </c>
      <c r="B173" s="96"/>
      <c r="C173" s="96"/>
      <c r="D173" s="96"/>
      <c r="E173" s="96"/>
      <c r="F173" s="97"/>
      <c r="G173" s="98">
        <f>COUNTIF(D$74:D241,D241)</f>
        <v>0</v>
      </c>
      <c r="H173" s="89">
        <f t="shared" si="42"/>
        <v>0</v>
      </c>
      <c r="I173" s="90">
        <f t="shared" si="33"/>
        <v>0</v>
      </c>
      <c r="J173" s="90">
        <f t="shared" si="41"/>
        <v>0</v>
      </c>
      <c r="K173" s="90">
        <f t="shared" si="34"/>
        <v>0</v>
      </c>
      <c r="L173" s="90">
        <f t="shared" si="35"/>
        <v>0</v>
      </c>
      <c r="M173" s="90">
        <f t="shared" si="36"/>
        <v>0</v>
      </c>
      <c r="N173" s="90">
        <f t="shared" si="37"/>
        <v>0</v>
      </c>
      <c r="O173" s="90">
        <f t="shared" si="43"/>
        <v>0</v>
      </c>
      <c r="P173" s="90">
        <f t="shared" si="38"/>
        <v>0</v>
      </c>
      <c r="Q173" s="90">
        <f t="shared" si="39"/>
        <v>0</v>
      </c>
      <c r="R173" s="90">
        <f t="shared" si="40"/>
        <v>0</v>
      </c>
      <c r="S173" s="142"/>
      <c r="T173" s="135"/>
      <c r="U173" s="96"/>
      <c r="V173" s="96"/>
      <c r="W173" s="97"/>
      <c r="X173" s="135"/>
      <c r="Y173" s="96"/>
      <c r="Z173" s="96"/>
      <c r="AA173" s="97"/>
      <c r="AB173" s="135"/>
      <c r="AC173" s="96"/>
      <c r="AD173" s="96"/>
      <c r="AE173" s="97"/>
      <c r="AF173" s="135"/>
      <c r="AG173" s="96"/>
      <c r="AH173" s="96"/>
      <c r="AI173" s="97"/>
      <c r="AJ173" s="135"/>
      <c r="AK173" s="96"/>
      <c r="AL173" s="96"/>
      <c r="AM173" s="97"/>
    </row>
    <row r="174" spans="1:39" ht="15.75">
      <c r="A174" s="95" t="s">
        <v>201</v>
      </c>
      <c r="B174" s="96"/>
      <c r="C174" s="96"/>
      <c r="D174" s="96"/>
      <c r="E174" s="96"/>
      <c r="F174" s="97"/>
      <c r="G174" s="98">
        <f>COUNTIF(D$74:D242,D242)</f>
        <v>0</v>
      </c>
      <c r="H174" s="89">
        <f t="shared" si="42"/>
        <v>0</v>
      </c>
      <c r="I174" s="90">
        <f t="shared" si="33"/>
        <v>0</v>
      </c>
      <c r="J174" s="90">
        <f t="shared" si="41"/>
        <v>0</v>
      </c>
      <c r="K174" s="90">
        <f t="shared" si="34"/>
        <v>0</v>
      </c>
      <c r="L174" s="90">
        <f t="shared" si="35"/>
        <v>0</v>
      </c>
      <c r="M174" s="90">
        <f t="shared" si="36"/>
        <v>0</v>
      </c>
      <c r="N174" s="90">
        <f t="shared" si="37"/>
        <v>0</v>
      </c>
      <c r="O174" s="90">
        <f t="shared" si="43"/>
        <v>0</v>
      </c>
      <c r="P174" s="90">
        <f t="shared" si="38"/>
        <v>0</v>
      </c>
      <c r="Q174" s="90">
        <f t="shared" si="39"/>
        <v>0</v>
      </c>
      <c r="R174" s="90">
        <f t="shared" si="40"/>
        <v>0</v>
      </c>
      <c r="S174" s="142"/>
      <c r="T174" s="135"/>
      <c r="U174" s="96"/>
      <c r="V174" s="96"/>
      <c r="W174" s="97"/>
      <c r="X174" s="135"/>
      <c r="Y174" s="96"/>
      <c r="Z174" s="96"/>
      <c r="AA174" s="97"/>
      <c r="AB174" s="135"/>
      <c r="AC174" s="96"/>
      <c r="AD174" s="96"/>
      <c r="AE174" s="97"/>
      <c r="AF174" s="135"/>
      <c r="AG174" s="96"/>
      <c r="AH174" s="96"/>
      <c r="AI174" s="97"/>
      <c r="AJ174" s="135"/>
      <c r="AK174" s="96"/>
      <c r="AL174" s="96"/>
      <c r="AM174" s="97"/>
    </row>
    <row r="175" spans="1:39" ht="15.75">
      <c r="A175" s="95" t="s">
        <v>202</v>
      </c>
      <c r="B175" s="103"/>
      <c r="C175" s="103"/>
      <c r="D175" s="103"/>
      <c r="E175" s="103"/>
      <c r="F175" s="104"/>
      <c r="G175" s="98">
        <f>COUNTIF(D$74:D243,D243)</f>
        <v>0</v>
      </c>
      <c r="H175" s="89">
        <f t="shared" si="42"/>
        <v>0</v>
      </c>
      <c r="I175" s="90">
        <f t="shared" si="33"/>
        <v>0</v>
      </c>
      <c r="J175" s="90">
        <f t="shared" si="41"/>
        <v>0</v>
      </c>
      <c r="K175" s="90">
        <f t="shared" si="34"/>
        <v>0</v>
      </c>
      <c r="L175" s="90">
        <f t="shared" si="35"/>
        <v>0</v>
      </c>
      <c r="M175" s="90">
        <f t="shared" si="36"/>
        <v>0</v>
      </c>
      <c r="N175" s="90">
        <f t="shared" si="37"/>
        <v>0</v>
      </c>
      <c r="O175" s="90">
        <f t="shared" si="43"/>
        <v>0</v>
      </c>
      <c r="P175" s="90">
        <f t="shared" si="38"/>
        <v>0</v>
      </c>
      <c r="Q175" s="90">
        <f t="shared" si="39"/>
        <v>0</v>
      </c>
      <c r="R175" s="90">
        <f t="shared" si="40"/>
        <v>0</v>
      </c>
      <c r="S175" s="142"/>
      <c r="T175" s="135"/>
      <c r="U175" s="96"/>
      <c r="V175" s="96"/>
      <c r="W175" s="97"/>
      <c r="X175" s="135"/>
      <c r="Y175" s="96"/>
      <c r="Z175" s="96"/>
      <c r="AA175" s="97"/>
      <c r="AB175" s="135"/>
      <c r="AC175" s="96"/>
      <c r="AD175" s="96"/>
      <c r="AE175" s="97"/>
      <c r="AF175" s="135"/>
      <c r="AG175" s="96"/>
      <c r="AH175" s="96"/>
      <c r="AI175" s="97"/>
      <c r="AJ175" s="135"/>
      <c r="AK175" s="96"/>
      <c r="AL175" s="96"/>
      <c r="AM175" s="97"/>
    </row>
    <row r="176" spans="1:39" ht="15.75">
      <c r="A176" s="95" t="s">
        <v>203</v>
      </c>
      <c r="B176" s="96"/>
      <c r="C176" s="96"/>
      <c r="D176" s="96"/>
      <c r="E176" s="96"/>
      <c r="F176" s="97"/>
      <c r="G176" s="98">
        <f>COUNTIF(D$74:D244,D244)</f>
        <v>0</v>
      </c>
      <c r="H176" s="89">
        <f t="shared" si="42"/>
        <v>0</v>
      </c>
      <c r="I176" s="90">
        <f t="shared" si="33"/>
        <v>0</v>
      </c>
      <c r="J176" s="90">
        <f t="shared" si="41"/>
        <v>0</v>
      </c>
      <c r="K176" s="90">
        <f t="shared" si="34"/>
        <v>0</v>
      </c>
      <c r="L176" s="90">
        <f t="shared" si="35"/>
        <v>0</v>
      </c>
      <c r="M176" s="90">
        <f t="shared" si="36"/>
        <v>0</v>
      </c>
      <c r="N176" s="90">
        <f t="shared" si="37"/>
        <v>0</v>
      </c>
      <c r="O176" s="90">
        <f t="shared" si="43"/>
        <v>0</v>
      </c>
      <c r="P176" s="90">
        <f t="shared" si="38"/>
        <v>0</v>
      </c>
      <c r="Q176" s="90">
        <f t="shared" si="39"/>
        <v>0</v>
      </c>
      <c r="R176" s="90">
        <f t="shared" si="40"/>
        <v>0</v>
      </c>
      <c r="S176" s="142"/>
      <c r="T176" s="135"/>
      <c r="U176" s="96"/>
      <c r="V176" s="96"/>
      <c r="W176" s="97"/>
      <c r="X176" s="135"/>
      <c r="Y176" s="96"/>
      <c r="Z176" s="96"/>
      <c r="AA176" s="97"/>
      <c r="AB176" s="135"/>
      <c r="AC176" s="96"/>
      <c r="AD176" s="96"/>
      <c r="AE176" s="97"/>
      <c r="AF176" s="135"/>
      <c r="AG176" s="96"/>
      <c r="AH176" s="96"/>
      <c r="AI176" s="97"/>
      <c r="AJ176" s="135"/>
      <c r="AK176" s="96"/>
      <c r="AL176" s="96"/>
      <c r="AM176" s="97"/>
    </row>
    <row r="177" spans="1:39" ht="15.75">
      <c r="A177" s="95" t="s">
        <v>204</v>
      </c>
      <c r="B177" s="96"/>
      <c r="C177" s="96"/>
      <c r="D177" s="96"/>
      <c r="E177" s="96"/>
      <c r="F177" s="97"/>
      <c r="G177" s="98">
        <f>COUNTIF(D$74:D245,D245)</f>
        <v>0</v>
      </c>
      <c r="H177" s="89">
        <f t="shared" si="42"/>
        <v>0</v>
      </c>
      <c r="I177" s="90">
        <f t="shared" si="33"/>
        <v>0</v>
      </c>
      <c r="J177" s="90">
        <f t="shared" si="41"/>
        <v>0</v>
      </c>
      <c r="K177" s="90">
        <f t="shared" si="34"/>
        <v>0</v>
      </c>
      <c r="L177" s="90">
        <f t="shared" si="35"/>
        <v>0</v>
      </c>
      <c r="M177" s="90">
        <f t="shared" si="36"/>
        <v>0</v>
      </c>
      <c r="N177" s="90">
        <f t="shared" si="37"/>
        <v>0</v>
      </c>
      <c r="O177" s="90">
        <f t="shared" si="43"/>
        <v>0</v>
      </c>
      <c r="P177" s="90">
        <f t="shared" si="38"/>
        <v>0</v>
      </c>
      <c r="Q177" s="90">
        <f t="shared" si="39"/>
        <v>0</v>
      </c>
      <c r="R177" s="90">
        <f t="shared" si="40"/>
        <v>0</v>
      </c>
      <c r="S177" s="142"/>
      <c r="T177" s="135"/>
      <c r="U177" s="96"/>
      <c r="V177" s="96"/>
      <c r="W177" s="97"/>
      <c r="X177" s="135"/>
      <c r="Y177" s="96"/>
      <c r="Z177" s="96"/>
      <c r="AA177" s="97"/>
      <c r="AB177" s="135"/>
      <c r="AC177" s="96"/>
      <c r="AD177" s="96"/>
      <c r="AE177" s="97"/>
      <c r="AF177" s="135"/>
      <c r="AG177" s="96"/>
      <c r="AH177" s="96"/>
      <c r="AI177" s="97"/>
      <c r="AJ177" s="135"/>
      <c r="AK177" s="96"/>
      <c r="AL177" s="96"/>
      <c r="AM177" s="97"/>
    </row>
    <row r="178" spans="1:39" ht="15.75">
      <c r="A178" s="95" t="s">
        <v>205</v>
      </c>
      <c r="B178" s="96"/>
      <c r="C178" s="96"/>
      <c r="D178" s="96"/>
      <c r="E178" s="96"/>
      <c r="F178" s="97"/>
      <c r="G178" s="98">
        <f>COUNTIF(D$74:D246,D246)</f>
        <v>0</v>
      </c>
      <c r="H178" s="89">
        <f t="shared" si="42"/>
        <v>0</v>
      </c>
      <c r="I178" s="90">
        <f t="shared" si="33"/>
        <v>0</v>
      </c>
      <c r="J178" s="90">
        <f t="shared" si="41"/>
        <v>0</v>
      </c>
      <c r="K178" s="90">
        <f t="shared" si="34"/>
        <v>0</v>
      </c>
      <c r="L178" s="90">
        <f t="shared" si="35"/>
        <v>0</v>
      </c>
      <c r="M178" s="90">
        <f t="shared" si="36"/>
        <v>0</v>
      </c>
      <c r="N178" s="90">
        <f t="shared" si="37"/>
        <v>0</v>
      </c>
      <c r="O178" s="90">
        <f t="shared" si="43"/>
        <v>0</v>
      </c>
      <c r="P178" s="90">
        <f t="shared" si="38"/>
        <v>0</v>
      </c>
      <c r="Q178" s="90">
        <f t="shared" si="39"/>
        <v>0</v>
      </c>
      <c r="R178" s="90">
        <f t="shared" si="40"/>
        <v>0</v>
      </c>
      <c r="S178" s="142"/>
      <c r="T178" s="135"/>
      <c r="U178" s="96"/>
      <c r="V178" s="96"/>
      <c r="W178" s="97"/>
      <c r="X178" s="135"/>
      <c r="Y178" s="96"/>
      <c r="Z178" s="96"/>
      <c r="AA178" s="97"/>
      <c r="AB178" s="135"/>
      <c r="AC178" s="96"/>
      <c r="AD178" s="96"/>
      <c r="AE178" s="97"/>
      <c r="AF178" s="135"/>
      <c r="AG178" s="96"/>
      <c r="AH178" s="96"/>
      <c r="AI178" s="97"/>
      <c r="AJ178" s="135"/>
      <c r="AK178" s="96"/>
      <c r="AL178" s="96"/>
      <c r="AM178" s="97"/>
    </row>
    <row r="179" spans="1:39" ht="15.75">
      <c r="A179" s="95" t="s">
        <v>206</v>
      </c>
      <c r="B179" s="96"/>
      <c r="C179" s="96"/>
      <c r="D179" s="96"/>
      <c r="E179" s="96"/>
      <c r="F179" s="97"/>
      <c r="G179" s="98">
        <f>COUNTIF(D$74:D247,D247)</f>
        <v>0</v>
      </c>
      <c r="H179" s="89">
        <f t="shared" si="42"/>
        <v>0</v>
      </c>
      <c r="I179" s="90">
        <f t="shared" si="33"/>
        <v>0</v>
      </c>
      <c r="J179" s="90">
        <f t="shared" si="41"/>
        <v>0</v>
      </c>
      <c r="K179" s="90">
        <f t="shared" si="34"/>
        <v>0</v>
      </c>
      <c r="L179" s="90">
        <f t="shared" si="35"/>
        <v>0</v>
      </c>
      <c r="M179" s="90">
        <f t="shared" si="36"/>
        <v>0</v>
      </c>
      <c r="N179" s="90">
        <f t="shared" si="37"/>
        <v>0</v>
      </c>
      <c r="O179" s="90">
        <f t="shared" si="43"/>
        <v>0</v>
      </c>
      <c r="P179" s="90">
        <f t="shared" si="38"/>
        <v>0</v>
      </c>
      <c r="Q179" s="90">
        <f t="shared" si="39"/>
        <v>0</v>
      </c>
      <c r="R179" s="90">
        <f t="shared" si="40"/>
        <v>0</v>
      </c>
      <c r="S179" s="142"/>
      <c r="T179" s="135"/>
      <c r="U179" s="96"/>
      <c r="V179" s="96"/>
      <c r="W179" s="97"/>
      <c r="X179" s="135"/>
      <c r="Y179" s="96"/>
      <c r="Z179" s="96"/>
      <c r="AA179" s="97"/>
      <c r="AB179" s="135"/>
      <c r="AC179" s="96"/>
      <c r="AD179" s="96"/>
      <c r="AE179" s="97"/>
      <c r="AF179" s="135"/>
      <c r="AG179" s="96"/>
      <c r="AH179" s="96"/>
      <c r="AI179" s="97"/>
      <c r="AJ179" s="135"/>
      <c r="AK179" s="96"/>
      <c r="AL179" s="96"/>
      <c r="AM179" s="97"/>
    </row>
    <row r="180" spans="1:39" ht="15.75">
      <c r="A180" s="95" t="s">
        <v>207</v>
      </c>
      <c r="B180" s="96"/>
      <c r="C180" s="96"/>
      <c r="D180" s="96"/>
      <c r="E180" s="96"/>
      <c r="F180" s="97"/>
      <c r="G180" s="98">
        <f>COUNTIF(D$74:D248,D248)</f>
        <v>0</v>
      </c>
      <c r="H180" s="89">
        <f t="shared" si="42"/>
        <v>0</v>
      </c>
      <c r="I180" s="90">
        <f t="shared" si="33"/>
        <v>0</v>
      </c>
      <c r="J180" s="90">
        <f t="shared" si="41"/>
        <v>0</v>
      </c>
      <c r="K180" s="90">
        <f t="shared" si="34"/>
        <v>0</v>
      </c>
      <c r="L180" s="90">
        <f t="shared" si="35"/>
        <v>0</v>
      </c>
      <c r="M180" s="90">
        <f t="shared" si="36"/>
        <v>0</v>
      </c>
      <c r="N180" s="90">
        <f t="shared" si="37"/>
        <v>0</v>
      </c>
      <c r="O180" s="90">
        <f t="shared" si="43"/>
        <v>0</v>
      </c>
      <c r="P180" s="90">
        <f t="shared" si="38"/>
        <v>0</v>
      </c>
      <c r="Q180" s="90">
        <f t="shared" si="39"/>
        <v>0</v>
      </c>
      <c r="R180" s="90">
        <f t="shared" si="40"/>
        <v>0</v>
      </c>
      <c r="S180" s="142"/>
      <c r="T180" s="135"/>
      <c r="U180" s="96"/>
      <c r="V180" s="96"/>
      <c r="W180" s="97"/>
      <c r="X180" s="135"/>
      <c r="Y180" s="96"/>
      <c r="Z180" s="96"/>
      <c r="AA180" s="97"/>
      <c r="AB180" s="135"/>
      <c r="AC180" s="96"/>
      <c r="AD180" s="96"/>
      <c r="AE180" s="97"/>
      <c r="AF180" s="135"/>
      <c r="AG180" s="96"/>
      <c r="AH180" s="96"/>
      <c r="AI180" s="97"/>
      <c r="AJ180" s="135"/>
      <c r="AK180" s="96"/>
      <c r="AL180" s="96"/>
      <c r="AM180" s="97"/>
    </row>
    <row r="181" spans="1:39" ht="15.75">
      <c r="A181" s="95" t="s">
        <v>208</v>
      </c>
      <c r="B181" s="96"/>
      <c r="C181" s="96"/>
      <c r="D181" s="96"/>
      <c r="E181" s="96"/>
      <c r="F181" s="97"/>
      <c r="G181" s="98">
        <f>COUNTIF(D$74:D249,D249)</f>
        <v>0</v>
      </c>
      <c r="H181" s="89">
        <f t="shared" si="42"/>
        <v>0</v>
      </c>
      <c r="I181" s="90">
        <f t="shared" si="33"/>
        <v>0</v>
      </c>
      <c r="J181" s="90">
        <f t="shared" si="41"/>
        <v>0</v>
      </c>
      <c r="K181" s="90">
        <f t="shared" si="34"/>
        <v>0</v>
      </c>
      <c r="L181" s="90">
        <f t="shared" si="35"/>
        <v>0</v>
      </c>
      <c r="M181" s="90">
        <f t="shared" si="36"/>
        <v>0</v>
      </c>
      <c r="N181" s="90">
        <f t="shared" si="37"/>
        <v>0</v>
      </c>
      <c r="O181" s="90">
        <f t="shared" si="43"/>
        <v>0</v>
      </c>
      <c r="P181" s="90">
        <f t="shared" si="38"/>
        <v>0</v>
      </c>
      <c r="Q181" s="90">
        <f t="shared" si="39"/>
        <v>0</v>
      </c>
      <c r="R181" s="90">
        <f t="shared" si="40"/>
        <v>0</v>
      </c>
      <c r="S181" s="142"/>
      <c r="T181" s="135"/>
      <c r="U181" s="96"/>
      <c r="V181" s="96"/>
      <c r="W181" s="97"/>
      <c r="X181" s="135"/>
      <c r="Y181" s="96"/>
      <c r="Z181" s="96"/>
      <c r="AA181" s="97"/>
      <c r="AB181" s="135"/>
      <c r="AC181" s="96"/>
      <c r="AD181" s="96"/>
      <c r="AE181" s="97"/>
      <c r="AF181" s="135"/>
      <c r="AG181" s="96"/>
      <c r="AH181" s="96"/>
      <c r="AI181" s="97"/>
      <c r="AJ181" s="135"/>
      <c r="AK181" s="96"/>
      <c r="AL181" s="96"/>
      <c r="AM181" s="97"/>
    </row>
    <row r="182" spans="1:39" ht="15.75">
      <c r="A182" s="95" t="s">
        <v>209</v>
      </c>
      <c r="B182" s="96"/>
      <c r="C182" s="96"/>
      <c r="D182" s="96"/>
      <c r="E182" s="96"/>
      <c r="F182" s="97"/>
      <c r="G182" s="98">
        <f>COUNTIF(D$74:D250,D250)</f>
        <v>0</v>
      </c>
      <c r="H182" s="89">
        <f t="shared" si="42"/>
        <v>0</v>
      </c>
      <c r="I182" s="90">
        <f t="shared" si="33"/>
        <v>0</v>
      </c>
      <c r="J182" s="90">
        <f t="shared" si="41"/>
        <v>0</v>
      </c>
      <c r="K182" s="90">
        <f t="shared" si="34"/>
        <v>0</v>
      </c>
      <c r="L182" s="90">
        <f t="shared" si="35"/>
        <v>0</v>
      </c>
      <c r="M182" s="90">
        <f t="shared" si="36"/>
        <v>0</v>
      </c>
      <c r="N182" s="90">
        <f t="shared" si="37"/>
        <v>0</v>
      </c>
      <c r="O182" s="90">
        <f t="shared" si="43"/>
        <v>0</v>
      </c>
      <c r="P182" s="90">
        <f t="shared" si="38"/>
        <v>0</v>
      </c>
      <c r="Q182" s="90">
        <f t="shared" si="39"/>
        <v>0</v>
      </c>
      <c r="R182" s="90">
        <f t="shared" si="40"/>
        <v>0</v>
      </c>
      <c r="S182" s="142"/>
      <c r="T182" s="135"/>
      <c r="U182" s="96"/>
      <c r="V182" s="96"/>
      <c r="W182" s="97"/>
      <c r="X182" s="135"/>
      <c r="Y182" s="96"/>
      <c r="Z182" s="96"/>
      <c r="AA182" s="97"/>
      <c r="AB182" s="135"/>
      <c r="AC182" s="96"/>
      <c r="AD182" s="96"/>
      <c r="AE182" s="97"/>
      <c r="AF182" s="135"/>
      <c r="AG182" s="96"/>
      <c r="AH182" s="96"/>
      <c r="AI182" s="97"/>
      <c r="AJ182" s="135"/>
      <c r="AK182" s="96"/>
      <c r="AL182" s="96"/>
      <c r="AM182" s="97"/>
    </row>
    <row r="183" spans="1:39" ht="15.75">
      <c r="A183" s="95" t="s">
        <v>210</v>
      </c>
      <c r="B183" s="96"/>
      <c r="C183" s="96"/>
      <c r="D183" s="96"/>
      <c r="E183" s="96"/>
      <c r="F183" s="97"/>
      <c r="G183" s="98">
        <f>COUNTIF(D$74:D251,D251)</f>
        <v>0</v>
      </c>
      <c r="H183" s="89">
        <f t="shared" si="42"/>
        <v>0</v>
      </c>
      <c r="I183" s="90">
        <f t="shared" si="33"/>
        <v>0</v>
      </c>
      <c r="J183" s="90">
        <f t="shared" si="41"/>
        <v>0</v>
      </c>
      <c r="K183" s="90">
        <f t="shared" si="34"/>
        <v>0</v>
      </c>
      <c r="L183" s="90">
        <f t="shared" si="35"/>
        <v>0</v>
      </c>
      <c r="M183" s="90">
        <f t="shared" si="36"/>
        <v>0</v>
      </c>
      <c r="N183" s="90">
        <f t="shared" si="37"/>
        <v>0</v>
      </c>
      <c r="O183" s="90">
        <f t="shared" si="43"/>
        <v>0</v>
      </c>
      <c r="P183" s="90">
        <f t="shared" si="38"/>
        <v>0</v>
      </c>
      <c r="Q183" s="90">
        <f t="shared" si="39"/>
        <v>0</v>
      </c>
      <c r="R183" s="90">
        <f t="shared" si="40"/>
        <v>0</v>
      </c>
      <c r="S183" s="142"/>
      <c r="T183" s="135"/>
      <c r="U183" s="96"/>
      <c r="V183" s="96"/>
      <c r="W183" s="97"/>
      <c r="X183" s="135"/>
      <c r="Y183" s="96"/>
      <c r="Z183" s="96"/>
      <c r="AA183" s="97"/>
      <c r="AB183" s="135"/>
      <c r="AC183" s="96"/>
      <c r="AD183" s="96"/>
      <c r="AE183" s="97"/>
      <c r="AF183" s="135"/>
      <c r="AG183" s="96"/>
      <c r="AH183" s="96"/>
      <c r="AI183" s="97"/>
      <c r="AJ183" s="135"/>
      <c r="AK183" s="96"/>
      <c r="AL183" s="96"/>
      <c r="AM183" s="97"/>
    </row>
    <row r="184" spans="1:39" ht="15.75">
      <c r="A184" s="95" t="s">
        <v>211</v>
      </c>
      <c r="B184" s="96"/>
      <c r="C184" s="96"/>
      <c r="D184" s="96"/>
      <c r="E184" s="96"/>
      <c r="F184" s="97"/>
      <c r="G184" s="98">
        <f>COUNTIF(D$74:D252,D252)</f>
        <v>0</v>
      </c>
      <c r="H184" s="89">
        <f t="shared" si="42"/>
        <v>0</v>
      </c>
      <c r="I184" s="90">
        <f t="shared" si="33"/>
        <v>0</v>
      </c>
      <c r="J184" s="90">
        <f t="shared" si="41"/>
        <v>0</v>
      </c>
      <c r="K184" s="90">
        <f t="shared" si="34"/>
        <v>0</v>
      </c>
      <c r="L184" s="90">
        <f t="shared" si="35"/>
        <v>0</v>
      </c>
      <c r="M184" s="90">
        <f t="shared" si="36"/>
        <v>0</v>
      </c>
      <c r="N184" s="90">
        <f t="shared" si="37"/>
        <v>0</v>
      </c>
      <c r="O184" s="90">
        <f t="shared" si="43"/>
        <v>0</v>
      </c>
      <c r="P184" s="90">
        <f t="shared" si="38"/>
        <v>0</v>
      </c>
      <c r="Q184" s="90">
        <f t="shared" si="39"/>
        <v>0</v>
      </c>
      <c r="R184" s="90">
        <f t="shared" si="40"/>
        <v>0</v>
      </c>
      <c r="S184" s="142"/>
      <c r="T184" s="135"/>
      <c r="U184" s="96"/>
      <c r="V184" s="96"/>
      <c r="W184" s="97"/>
      <c r="X184" s="135"/>
      <c r="Y184" s="96"/>
      <c r="Z184" s="96"/>
      <c r="AA184" s="97"/>
      <c r="AB184" s="135"/>
      <c r="AC184" s="96"/>
      <c r="AD184" s="96"/>
      <c r="AE184" s="97"/>
      <c r="AF184" s="135"/>
      <c r="AG184" s="96"/>
      <c r="AH184" s="96"/>
      <c r="AI184" s="97"/>
      <c r="AJ184" s="135"/>
      <c r="AK184" s="96"/>
      <c r="AL184" s="96"/>
      <c r="AM184" s="97"/>
    </row>
    <row r="185" spans="1:39" ht="15.75">
      <c r="A185" s="95" t="s">
        <v>212</v>
      </c>
      <c r="B185" s="96"/>
      <c r="C185" s="96"/>
      <c r="D185" s="96"/>
      <c r="E185" s="96"/>
      <c r="F185" s="97"/>
      <c r="G185" s="98">
        <f>COUNTIF(D$74:D253,D253)</f>
        <v>0</v>
      </c>
      <c r="H185" s="89">
        <f t="shared" si="42"/>
        <v>0</v>
      </c>
      <c r="I185" s="90">
        <f t="shared" si="33"/>
        <v>0</v>
      </c>
      <c r="J185" s="90">
        <f t="shared" si="41"/>
        <v>0</v>
      </c>
      <c r="K185" s="90">
        <f t="shared" si="34"/>
        <v>0</v>
      </c>
      <c r="L185" s="90">
        <f t="shared" si="35"/>
        <v>0</v>
      </c>
      <c r="M185" s="90">
        <f t="shared" si="36"/>
        <v>0</v>
      </c>
      <c r="N185" s="90">
        <f t="shared" si="37"/>
        <v>0</v>
      </c>
      <c r="O185" s="90">
        <f t="shared" si="43"/>
        <v>0</v>
      </c>
      <c r="P185" s="90">
        <f t="shared" si="38"/>
        <v>0</v>
      </c>
      <c r="Q185" s="90">
        <f t="shared" si="39"/>
        <v>0</v>
      </c>
      <c r="R185" s="90">
        <f t="shared" si="40"/>
        <v>0</v>
      </c>
      <c r="S185" s="142"/>
      <c r="T185" s="135"/>
      <c r="U185" s="96"/>
      <c r="V185" s="96"/>
      <c r="W185" s="97"/>
      <c r="X185" s="135"/>
      <c r="Y185" s="96"/>
      <c r="Z185" s="96"/>
      <c r="AA185" s="97"/>
      <c r="AB185" s="135"/>
      <c r="AC185" s="96"/>
      <c r="AD185" s="96"/>
      <c r="AE185" s="97"/>
      <c r="AF185" s="135"/>
      <c r="AG185" s="96"/>
      <c r="AH185" s="96"/>
      <c r="AI185" s="97"/>
      <c r="AJ185" s="135"/>
      <c r="AK185" s="96"/>
      <c r="AL185" s="96"/>
      <c r="AM185" s="97"/>
    </row>
    <row r="186" spans="1:39" ht="15.75">
      <c r="A186" s="95" t="s">
        <v>213</v>
      </c>
      <c r="B186" s="96"/>
      <c r="C186" s="96"/>
      <c r="D186" s="96"/>
      <c r="E186" s="96"/>
      <c r="F186" s="97"/>
      <c r="G186" s="98">
        <f>COUNTIF(D$74:D254,D254)</f>
        <v>0</v>
      </c>
      <c r="H186" s="89">
        <f t="shared" si="42"/>
        <v>0</v>
      </c>
      <c r="I186" s="90">
        <f t="shared" si="33"/>
        <v>0</v>
      </c>
      <c r="J186" s="90">
        <f t="shared" si="41"/>
        <v>0</v>
      </c>
      <c r="K186" s="90">
        <f t="shared" si="34"/>
        <v>0</v>
      </c>
      <c r="L186" s="90">
        <f t="shared" si="35"/>
        <v>0</v>
      </c>
      <c r="M186" s="90">
        <f t="shared" si="36"/>
        <v>0</v>
      </c>
      <c r="N186" s="90">
        <f t="shared" si="37"/>
        <v>0</v>
      </c>
      <c r="O186" s="90">
        <f t="shared" si="43"/>
        <v>0</v>
      </c>
      <c r="P186" s="90">
        <f t="shared" si="38"/>
        <v>0</v>
      </c>
      <c r="Q186" s="90">
        <f t="shared" si="39"/>
        <v>0</v>
      </c>
      <c r="R186" s="90">
        <f t="shared" si="40"/>
        <v>0</v>
      </c>
      <c r="S186" s="142"/>
      <c r="T186" s="135"/>
      <c r="U186" s="96"/>
      <c r="V186" s="96"/>
      <c r="W186" s="97"/>
      <c r="X186" s="135"/>
      <c r="Y186" s="96"/>
      <c r="Z186" s="96"/>
      <c r="AA186" s="97"/>
      <c r="AB186" s="135"/>
      <c r="AC186" s="96"/>
      <c r="AD186" s="96"/>
      <c r="AE186" s="97"/>
      <c r="AF186" s="135"/>
      <c r="AG186" s="96"/>
      <c r="AH186" s="96"/>
      <c r="AI186" s="97"/>
      <c r="AJ186" s="135"/>
      <c r="AK186" s="96"/>
      <c r="AL186" s="96"/>
      <c r="AM186" s="97"/>
    </row>
    <row r="187" spans="1:39" ht="15.75">
      <c r="A187" s="95" t="s">
        <v>214</v>
      </c>
      <c r="B187" s="96"/>
      <c r="C187" s="96"/>
      <c r="D187" s="96"/>
      <c r="E187" s="96"/>
      <c r="F187" s="97"/>
      <c r="G187" s="98">
        <f>COUNTIF(D$74:D255,D255)</f>
        <v>0</v>
      </c>
      <c r="H187" s="89">
        <f t="shared" si="42"/>
        <v>0</v>
      </c>
      <c r="I187" s="90">
        <f t="shared" si="33"/>
        <v>0</v>
      </c>
      <c r="J187" s="90">
        <f t="shared" si="41"/>
        <v>0</v>
      </c>
      <c r="K187" s="90">
        <f t="shared" si="34"/>
        <v>0</v>
      </c>
      <c r="L187" s="90">
        <f t="shared" si="35"/>
        <v>0</v>
      </c>
      <c r="M187" s="90">
        <f t="shared" si="36"/>
        <v>0</v>
      </c>
      <c r="N187" s="90">
        <f t="shared" si="37"/>
        <v>0</v>
      </c>
      <c r="O187" s="90">
        <f t="shared" si="43"/>
        <v>0</v>
      </c>
      <c r="P187" s="90">
        <f t="shared" si="38"/>
        <v>0</v>
      </c>
      <c r="Q187" s="90">
        <f t="shared" si="39"/>
        <v>0</v>
      </c>
      <c r="R187" s="90">
        <f t="shared" si="40"/>
        <v>0</v>
      </c>
      <c r="S187" s="142"/>
      <c r="T187" s="135"/>
      <c r="U187" s="96"/>
      <c r="V187" s="96"/>
      <c r="W187" s="97"/>
      <c r="X187" s="135"/>
      <c r="Y187" s="96"/>
      <c r="Z187" s="96"/>
      <c r="AA187" s="97"/>
      <c r="AB187" s="135"/>
      <c r="AC187" s="96"/>
      <c r="AD187" s="96"/>
      <c r="AE187" s="97"/>
      <c r="AF187" s="135"/>
      <c r="AG187" s="96"/>
      <c r="AH187" s="96"/>
      <c r="AI187" s="97"/>
      <c r="AJ187" s="135"/>
      <c r="AK187" s="96"/>
      <c r="AL187" s="96"/>
      <c r="AM187" s="97"/>
    </row>
    <row r="188" spans="1:39" ht="15.75">
      <c r="A188" s="95" t="s">
        <v>215</v>
      </c>
      <c r="B188" s="96"/>
      <c r="C188" s="96"/>
      <c r="D188" s="96"/>
      <c r="E188" s="96"/>
      <c r="F188" s="97"/>
      <c r="G188" s="98">
        <f>COUNTIF(D$74:D256,D256)</f>
        <v>0</v>
      </c>
      <c r="H188" s="89">
        <f t="shared" si="42"/>
        <v>0</v>
      </c>
      <c r="I188" s="90">
        <f t="shared" si="33"/>
        <v>0</v>
      </c>
      <c r="J188" s="90">
        <f t="shared" si="41"/>
        <v>0</v>
      </c>
      <c r="K188" s="90">
        <f t="shared" si="34"/>
        <v>0</v>
      </c>
      <c r="L188" s="90">
        <f t="shared" si="35"/>
        <v>0</v>
      </c>
      <c r="M188" s="90">
        <f t="shared" si="36"/>
        <v>0</v>
      </c>
      <c r="N188" s="90">
        <f t="shared" si="37"/>
        <v>0</v>
      </c>
      <c r="O188" s="90">
        <f t="shared" si="43"/>
        <v>0</v>
      </c>
      <c r="P188" s="90">
        <f t="shared" si="38"/>
        <v>0</v>
      </c>
      <c r="Q188" s="90">
        <f t="shared" si="39"/>
        <v>0</v>
      </c>
      <c r="R188" s="90">
        <f t="shared" si="40"/>
        <v>0</v>
      </c>
      <c r="S188" s="142"/>
      <c r="T188" s="135"/>
      <c r="U188" s="96"/>
      <c r="V188" s="96"/>
      <c r="W188" s="97"/>
      <c r="X188" s="135"/>
      <c r="Y188" s="96"/>
      <c r="Z188" s="96"/>
      <c r="AA188" s="97"/>
      <c r="AB188" s="135"/>
      <c r="AC188" s="96"/>
      <c r="AD188" s="96"/>
      <c r="AE188" s="97"/>
      <c r="AF188" s="135"/>
      <c r="AG188" s="96"/>
      <c r="AH188" s="96"/>
      <c r="AI188" s="97"/>
      <c r="AJ188" s="135"/>
      <c r="AK188" s="96"/>
      <c r="AL188" s="96"/>
      <c r="AM188" s="97"/>
    </row>
    <row r="189" spans="1:40" ht="15.75">
      <c r="A189" s="95" t="s">
        <v>216</v>
      </c>
      <c r="B189" s="96"/>
      <c r="C189" s="96"/>
      <c r="D189" s="96"/>
      <c r="E189" s="96"/>
      <c r="F189" s="97"/>
      <c r="G189" s="98">
        <f>COUNTIF(D$74:D257,D257)</f>
        <v>0</v>
      </c>
      <c r="H189" s="89">
        <f t="shared" si="42"/>
        <v>0</v>
      </c>
      <c r="I189" s="90">
        <f t="shared" si="33"/>
        <v>0</v>
      </c>
      <c r="J189" s="90">
        <f t="shared" si="41"/>
        <v>0</v>
      </c>
      <c r="K189" s="90">
        <f t="shared" si="34"/>
        <v>0</v>
      </c>
      <c r="L189" s="90">
        <f t="shared" si="35"/>
        <v>0</v>
      </c>
      <c r="M189" s="90">
        <f t="shared" si="36"/>
        <v>0</v>
      </c>
      <c r="N189" s="90">
        <f t="shared" si="37"/>
        <v>0</v>
      </c>
      <c r="O189" s="90">
        <f t="shared" si="43"/>
        <v>0</v>
      </c>
      <c r="P189" s="90">
        <f t="shared" si="38"/>
        <v>0</v>
      </c>
      <c r="Q189" s="90">
        <f t="shared" si="39"/>
        <v>0</v>
      </c>
      <c r="R189" s="90">
        <f t="shared" si="40"/>
        <v>0</v>
      </c>
      <c r="S189" s="152"/>
      <c r="T189" s="135"/>
      <c r="U189" s="96"/>
      <c r="V189" s="96"/>
      <c r="W189" s="97"/>
      <c r="X189" s="135"/>
      <c r="Y189" s="96"/>
      <c r="Z189" s="96"/>
      <c r="AA189" s="97"/>
      <c r="AB189" s="135"/>
      <c r="AC189" s="96"/>
      <c r="AD189" s="96"/>
      <c r="AE189" s="97"/>
      <c r="AF189" s="135"/>
      <c r="AG189" s="96"/>
      <c r="AH189" s="96"/>
      <c r="AI189" s="97"/>
      <c r="AJ189" s="135"/>
      <c r="AK189" s="96"/>
      <c r="AL189" s="96"/>
      <c r="AM189" s="136"/>
      <c r="AN189" s="153"/>
    </row>
    <row r="190" spans="1:39" ht="15.75">
      <c r="A190" s="95" t="s">
        <v>217</v>
      </c>
      <c r="B190" s="96"/>
      <c r="C190" s="96"/>
      <c r="D190" s="96"/>
      <c r="E190" s="96"/>
      <c r="F190" s="97"/>
      <c r="G190" s="141">
        <f>COUNTIF(D$74:D258,D258)</f>
        <v>0</v>
      </c>
      <c r="H190" s="89">
        <f t="shared" si="42"/>
        <v>0</v>
      </c>
      <c r="I190" s="90">
        <f t="shared" si="33"/>
        <v>0</v>
      </c>
      <c r="J190" s="90">
        <f t="shared" si="41"/>
        <v>0</v>
      </c>
      <c r="K190" s="90">
        <f t="shared" si="34"/>
        <v>0</v>
      </c>
      <c r="L190" s="90">
        <f t="shared" si="35"/>
        <v>0</v>
      </c>
      <c r="M190" s="90">
        <f t="shared" si="36"/>
        <v>0</v>
      </c>
      <c r="N190" s="90">
        <f t="shared" si="37"/>
        <v>0</v>
      </c>
      <c r="O190" s="90">
        <f t="shared" si="43"/>
        <v>0</v>
      </c>
      <c r="P190" s="90">
        <f t="shared" si="38"/>
        <v>0</v>
      </c>
      <c r="Q190" s="90">
        <f t="shared" si="39"/>
        <v>0</v>
      </c>
      <c r="R190" s="90">
        <f t="shared" si="40"/>
        <v>0</v>
      </c>
      <c r="S190" s="142"/>
      <c r="T190" s="138"/>
      <c r="U190" s="139"/>
      <c r="V190" s="139"/>
      <c r="W190" s="140"/>
      <c r="X190" s="138"/>
      <c r="Y190" s="139"/>
      <c r="Z190" s="139"/>
      <c r="AA190" s="140"/>
      <c r="AB190" s="138"/>
      <c r="AC190" s="139"/>
      <c r="AD190" s="139"/>
      <c r="AE190" s="140"/>
      <c r="AF190" s="138"/>
      <c r="AG190" s="139"/>
      <c r="AH190" s="139"/>
      <c r="AI190" s="140"/>
      <c r="AJ190" s="138"/>
      <c r="AK190" s="139"/>
      <c r="AL190" s="139"/>
      <c r="AM190" s="140"/>
    </row>
    <row r="191" spans="1:39" ht="15.75">
      <c r="A191" s="95" t="s">
        <v>218</v>
      </c>
      <c r="B191" s="96"/>
      <c r="C191" s="96"/>
      <c r="D191" s="96"/>
      <c r="E191" s="96"/>
      <c r="F191" s="97"/>
      <c r="G191" s="98">
        <f>COUNTIF(D$74:D259,D259)</f>
        <v>0</v>
      </c>
      <c r="H191" s="89">
        <f t="shared" si="42"/>
        <v>0</v>
      </c>
      <c r="I191" s="90">
        <f t="shared" si="33"/>
        <v>0</v>
      </c>
      <c r="J191" s="90">
        <f t="shared" si="41"/>
        <v>0</v>
      </c>
      <c r="K191" s="90">
        <f t="shared" si="34"/>
        <v>0</v>
      </c>
      <c r="L191" s="90">
        <f t="shared" si="35"/>
        <v>0</v>
      </c>
      <c r="M191" s="90">
        <f t="shared" si="36"/>
        <v>0</v>
      </c>
      <c r="N191" s="90">
        <f t="shared" si="37"/>
        <v>0</v>
      </c>
      <c r="O191" s="90">
        <f t="shared" si="43"/>
        <v>0</v>
      </c>
      <c r="P191" s="90">
        <f t="shared" si="38"/>
        <v>0</v>
      </c>
      <c r="Q191" s="90">
        <f t="shared" si="39"/>
        <v>0</v>
      </c>
      <c r="R191" s="90">
        <f t="shared" si="40"/>
        <v>0</v>
      </c>
      <c r="S191" s="142"/>
      <c r="T191" s="135"/>
      <c r="U191" s="96"/>
      <c r="V191" s="96"/>
      <c r="W191" s="97"/>
      <c r="X191" s="135"/>
      <c r="Y191" s="96"/>
      <c r="Z191" s="96"/>
      <c r="AA191" s="97"/>
      <c r="AB191" s="135"/>
      <c r="AC191" s="96"/>
      <c r="AD191" s="96"/>
      <c r="AE191" s="97"/>
      <c r="AF191" s="135"/>
      <c r="AG191" s="96"/>
      <c r="AH191" s="96"/>
      <c r="AI191" s="97"/>
      <c r="AJ191" s="135"/>
      <c r="AK191" s="96"/>
      <c r="AL191" s="96"/>
      <c r="AM191" s="97"/>
    </row>
    <row r="192" spans="1:39" ht="15.75">
      <c r="A192" s="95" t="s">
        <v>219</v>
      </c>
      <c r="B192" s="96"/>
      <c r="C192" s="96"/>
      <c r="D192" s="96"/>
      <c r="E192" s="96"/>
      <c r="F192" s="97"/>
      <c r="G192" s="98">
        <f>COUNTIF(D$74:D260,D260)</f>
        <v>0</v>
      </c>
      <c r="H192" s="89">
        <f t="shared" si="42"/>
        <v>0</v>
      </c>
      <c r="I192" s="90">
        <f t="shared" si="33"/>
        <v>0</v>
      </c>
      <c r="J192" s="90">
        <f t="shared" si="41"/>
        <v>0</v>
      </c>
      <c r="K192" s="90">
        <f t="shared" si="34"/>
        <v>0</v>
      </c>
      <c r="L192" s="90">
        <f t="shared" si="35"/>
        <v>0</v>
      </c>
      <c r="M192" s="90">
        <f t="shared" si="36"/>
        <v>0</v>
      </c>
      <c r="N192" s="90">
        <f t="shared" si="37"/>
        <v>0</v>
      </c>
      <c r="O192" s="90">
        <f t="shared" si="43"/>
        <v>0</v>
      </c>
      <c r="P192" s="90">
        <f t="shared" si="38"/>
        <v>0</v>
      </c>
      <c r="Q192" s="90">
        <f t="shared" si="39"/>
        <v>0</v>
      </c>
      <c r="R192" s="90">
        <f t="shared" si="40"/>
        <v>0</v>
      </c>
      <c r="S192" s="142"/>
      <c r="T192" s="135"/>
      <c r="U192" s="96"/>
      <c r="V192" s="96"/>
      <c r="W192" s="97"/>
      <c r="X192" s="135"/>
      <c r="Y192" s="96"/>
      <c r="Z192" s="96"/>
      <c r="AA192" s="97"/>
      <c r="AB192" s="135"/>
      <c r="AC192" s="96"/>
      <c r="AD192" s="96"/>
      <c r="AE192" s="97"/>
      <c r="AF192" s="135"/>
      <c r="AG192" s="96"/>
      <c r="AH192" s="96"/>
      <c r="AI192" s="97"/>
      <c r="AJ192" s="135"/>
      <c r="AK192" s="96"/>
      <c r="AL192" s="96"/>
      <c r="AM192" s="97"/>
    </row>
    <row r="193" spans="1:39" ht="15.75">
      <c r="A193" s="95" t="s">
        <v>220</v>
      </c>
      <c r="B193" s="96"/>
      <c r="C193" s="96"/>
      <c r="D193" s="96"/>
      <c r="E193" s="96"/>
      <c r="F193" s="97"/>
      <c r="G193" s="98">
        <f>COUNTIF(D$74:D261,D261)</f>
        <v>0</v>
      </c>
      <c r="H193" s="89">
        <f t="shared" si="42"/>
        <v>0</v>
      </c>
      <c r="I193" s="90">
        <f t="shared" si="33"/>
        <v>0</v>
      </c>
      <c r="J193" s="90">
        <f t="shared" si="41"/>
        <v>0</v>
      </c>
      <c r="K193" s="90">
        <f t="shared" si="34"/>
        <v>0</v>
      </c>
      <c r="L193" s="90">
        <f t="shared" si="35"/>
        <v>0</v>
      </c>
      <c r="M193" s="90">
        <f t="shared" si="36"/>
        <v>0</v>
      </c>
      <c r="N193" s="90">
        <f t="shared" si="37"/>
        <v>0</v>
      </c>
      <c r="O193" s="90">
        <f t="shared" si="43"/>
        <v>0</v>
      </c>
      <c r="P193" s="90">
        <f t="shared" si="38"/>
        <v>0</v>
      </c>
      <c r="Q193" s="90">
        <f t="shared" si="39"/>
        <v>0</v>
      </c>
      <c r="R193" s="90">
        <f t="shared" si="40"/>
        <v>0</v>
      </c>
      <c r="S193" s="142"/>
      <c r="T193" s="135"/>
      <c r="U193" s="96"/>
      <c r="V193" s="96"/>
      <c r="W193" s="97"/>
      <c r="X193" s="135"/>
      <c r="Y193" s="96"/>
      <c r="Z193" s="96"/>
      <c r="AA193" s="97"/>
      <c r="AB193" s="135"/>
      <c r="AC193" s="96"/>
      <c r="AD193" s="96"/>
      <c r="AE193" s="97"/>
      <c r="AF193" s="135"/>
      <c r="AG193" s="96"/>
      <c r="AH193" s="96"/>
      <c r="AI193" s="97"/>
      <c r="AJ193" s="135"/>
      <c r="AK193" s="96"/>
      <c r="AL193" s="96"/>
      <c r="AM193" s="97"/>
    </row>
    <row r="194" spans="1:39" ht="15.75">
      <c r="A194" s="95" t="s">
        <v>221</v>
      </c>
      <c r="B194" s="96"/>
      <c r="C194" s="96"/>
      <c r="D194" s="96"/>
      <c r="E194" s="96"/>
      <c r="F194" s="97"/>
      <c r="G194" s="98">
        <f>COUNTIF(D$74:D262,D262)</f>
        <v>0</v>
      </c>
      <c r="H194" s="89">
        <f t="shared" si="42"/>
        <v>0</v>
      </c>
      <c r="I194" s="90">
        <f t="shared" si="33"/>
        <v>0</v>
      </c>
      <c r="J194" s="90">
        <f t="shared" si="41"/>
        <v>0</v>
      </c>
      <c r="K194" s="90">
        <f t="shared" si="34"/>
        <v>0</v>
      </c>
      <c r="L194" s="90">
        <f t="shared" si="35"/>
        <v>0</v>
      </c>
      <c r="M194" s="90">
        <f t="shared" si="36"/>
        <v>0</v>
      </c>
      <c r="N194" s="90">
        <f t="shared" si="37"/>
        <v>0</v>
      </c>
      <c r="O194" s="90">
        <f t="shared" si="43"/>
        <v>0</v>
      </c>
      <c r="P194" s="90">
        <f t="shared" si="38"/>
        <v>0</v>
      </c>
      <c r="Q194" s="90">
        <f t="shared" si="39"/>
        <v>0</v>
      </c>
      <c r="R194" s="90">
        <f t="shared" si="40"/>
        <v>0</v>
      </c>
      <c r="S194" s="142"/>
      <c r="T194" s="135"/>
      <c r="U194" s="96"/>
      <c r="V194" s="96"/>
      <c r="W194" s="97"/>
      <c r="X194" s="135"/>
      <c r="Y194" s="96"/>
      <c r="Z194" s="96"/>
      <c r="AA194" s="97"/>
      <c r="AB194" s="135"/>
      <c r="AC194" s="96"/>
      <c r="AD194" s="96"/>
      <c r="AE194" s="97"/>
      <c r="AF194" s="135"/>
      <c r="AG194" s="96"/>
      <c r="AH194" s="96"/>
      <c r="AI194" s="97"/>
      <c r="AJ194" s="135"/>
      <c r="AK194" s="96"/>
      <c r="AL194" s="96"/>
      <c r="AM194" s="97"/>
    </row>
    <row r="195" spans="1:39" ht="15.75">
      <c r="A195" s="95" t="s">
        <v>222</v>
      </c>
      <c r="B195" s="96"/>
      <c r="C195" s="96"/>
      <c r="D195" s="96"/>
      <c r="E195" s="96"/>
      <c r="F195" s="97"/>
      <c r="G195" s="98">
        <f>COUNTIF(D$74:D263,D263)</f>
        <v>0</v>
      </c>
      <c r="H195" s="89">
        <f t="shared" si="42"/>
        <v>0</v>
      </c>
      <c r="I195" s="90">
        <f t="shared" si="33"/>
        <v>0</v>
      </c>
      <c r="J195" s="90">
        <f t="shared" si="41"/>
        <v>0</v>
      </c>
      <c r="K195" s="90">
        <f t="shared" si="34"/>
        <v>0</v>
      </c>
      <c r="L195" s="90">
        <f t="shared" si="35"/>
        <v>0</v>
      </c>
      <c r="M195" s="90">
        <f t="shared" si="36"/>
        <v>0</v>
      </c>
      <c r="N195" s="90">
        <f t="shared" si="37"/>
        <v>0</v>
      </c>
      <c r="O195" s="90">
        <f t="shared" si="43"/>
        <v>0</v>
      </c>
      <c r="P195" s="90">
        <f t="shared" si="38"/>
        <v>0</v>
      </c>
      <c r="Q195" s="90">
        <f t="shared" si="39"/>
        <v>0</v>
      </c>
      <c r="R195" s="90">
        <f t="shared" si="40"/>
        <v>0</v>
      </c>
      <c r="S195" s="142"/>
      <c r="T195" s="135"/>
      <c r="U195" s="96"/>
      <c r="V195" s="96"/>
      <c r="W195" s="97"/>
      <c r="X195" s="135"/>
      <c r="Y195" s="96"/>
      <c r="Z195" s="96"/>
      <c r="AA195" s="97"/>
      <c r="AB195" s="135"/>
      <c r="AC195" s="96"/>
      <c r="AD195" s="96"/>
      <c r="AE195" s="97"/>
      <c r="AF195" s="135"/>
      <c r="AG195" s="96"/>
      <c r="AH195" s="96"/>
      <c r="AI195" s="97"/>
      <c r="AJ195" s="135"/>
      <c r="AK195" s="96"/>
      <c r="AL195" s="96"/>
      <c r="AM195" s="97"/>
    </row>
    <row r="196" spans="1:39" ht="15.75">
      <c r="A196" s="95" t="s">
        <v>223</v>
      </c>
      <c r="B196" s="96"/>
      <c r="C196" s="96"/>
      <c r="D196" s="96"/>
      <c r="E196" s="96"/>
      <c r="F196" s="97"/>
      <c r="G196" s="98">
        <f>COUNTIF(D$74:D264,D264)</f>
        <v>0</v>
      </c>
      <c r="H196" s="89">
        <f t="shared" si="42"/>
        <v>0</v>
      </c>
      <c r="I196" s="90">
        <f t="shared" si="33"/>
        <v>0</v>
      </c>
      <c r="J196" s="90">
        <f t="shared" si="41"/>
        <v>0</v>
      </c>
      <c r="K196" s="90">
        <f t="shared" si="34"/>
        <v>0</v>
      </c>
      <c r="L196" s="90">
        <f t="shared" si="35"/>
        <v>0</v>
      </c>
      <c r="M196" s="90">
        <f t="shared" si="36"/>
        <v>0</v>
      </c>
      <c r="N196" s="90">
        <f t="shared" si="37"/>
        <v>0</v>
      </c>
      <c r="O196" s="90">
        <f t="shared" si="43"/>
        <v>0</v>
      </c>
      <c r="P196" s="90">
        <f t="shared" si="38"/>
        <v>0</v>
      </c>
      <c r="Q196" s="90">
        <f t="shared" si="39"/>
        <v>0</v>
      </c>
      <c r="R196" s="90">
        <f t="shared" si="40"/>
        <v>0</v>
      </c>
      <c r="S196" s="142"/>
      <c r="T196" s="135"/>
      <c r="U196" s="96"/>
      <c r="V196" s="96"/>
      <c r="W196" s="97"/>
      <c r="X196" s="135"/>
      <c r="Y196" s="96"/>
      <c r="Z196" s="96"/>
      <c r="AA196" s="97"/>
      <c r="AB196" s="135"/>
      <c r="AC196" s="96"/>
      <c r="AD196" s="96"/>
      <c r="AE196" s="97"/>
      <c r="AF196" s="135"/>
      <c r="AG196" s="96"/>
      <c r="AH196" s="96"/>
      <c r="AI196" s="97"/>
      <c r="AJ196" s="135"/>
      <c r="AK196" s="96"/>
      <c r="AL196" s="96"/>
      <c r="AM196" s="97"/>
    </row>
    <row r="197" spans="1:39" ht="15.75">
      <c r="A197" s="95" t="s">
        <v>224</v>
      </c>
      <c r="B197" s="96"/>
      <c r="C197" s="96"/>
      <c r="D197" s="96"/>
      <c r="E197" s="96"/>
      <c r="F197" s="97"/>
      <c r="G197" s="98">
        <f>COUNTIF(D$74:D265,D265)</f>
        <v>0</v>
      </c>
      <c r="H197" s="89">
        <f t="shared" si="42"/>
        <v>0</v>
      </c>
      <c r="I197" s="90">
        <f aca="true" t="shared" si="44" ref="I197:I214">SUM(T197*$T$1,U197)</f>
        <v>0</v>
      </c>
      <c r="J197" s="90">
        <f t="shared" si="41"/>
        <v>0</v>
      </c>
      <c r="K197" s="90">
        <f aca="true" t="shared" si="45" ref="K197:K214">SUM(X197*$Z$1,Y197)</f>
        <v>0</v>
      </c>
      <c r="L197" s="90">
        <f aca="true" t="shared" si="46" ref="L197:L214">SUM(Z197*$Z$1,AA197)</f>
        <v>0</v>
      </c>
      <c r="M197" s="90">
        <f aca="true" t="shared" si="47" ref="M197:M214">SUM(AB197*$AD$1,AC197)</f>
        <v>0</v>
      </c>
      <c r="N197" s="90">
        <f aca="true" t="shared" si="48" ref="N197:N214">SUM(AD197*$AD$1,AE197)</f>
        <v>0</v>
      </c>
      <c r="O197" s="90">
        <f t="shared" si="43"/>
        <v>0</v>
      </c>
      <c r="P197" s="90">
        <f aca="true" t="shared" si="49" ref="P197:P214">SUM(AH197*$AH$1,AI197)</f>
        <v>0</v>
      </c>
      <c r="Q197" s="90">
        <f aca="true" t="shared" si="50" ref="Q197:Q214">SUM(AJ197*$AL$1,AK197)</f>
        <v>0</v>
      </c>
      <c r="R197" s="90">
        <f aca="true" t="shared" si="51" ref="R197:R214">SUM(AL197*$AL$1,AM197)</f>
        <v>0</v>
      </c>
      <c r="S197" s="142"/>
      <c r="T197" s="135"/>
      <c r="U197" s="96"/>
      <c r="V197" s="96"/>
      <c r="W197" s="97"/>
      <c r="X197" s="135"/>
      <c r="Y197" s="96"/>
      <c r="Z197" s="96"/>
      <c r="AA197" s="97"/>
      <c r="AB197" s="135"/>
      <c r="AC197" s="96"/>
      <c r="AD197" s="96"/>
      <c r="AE197" s="97"/>
      <c r="AF197" s="135"/>
      <c r="AG197" s="96"/>
      <c r="AH197" s="96"/>
      <c r="AI197" s="97"/>
      <c r="AJ197" s="135"/>
      <c r="AK197" s="96"/>
      <c r="AL197" s="96"/>
      <c r="AM197" s="97"/>
    </row>
    <row r="198" spans="1:39" ht="15.75">
      <c r="A198" s="95" t="s">
        <v>225</v>
      </c>
      <c r="B198" s="96"/>
      <c r="C198" s="96"/>
      <c r="D198" s="96"/>
      <c r="E198" s="96"/>
      <c r="F198" s="97"/>
      <c r="G198" s="98">
        <f>COUNTIF(D$74:D266,D266)</f>
        <v>0</v>
      </c>
      <c r="H198" s="89">
        <f t="shared" si="42"/>
        <v>0</v>
      </c>
      <c r="I198" s="90">
        <f t="shared" si="44"/>
        <v>0</v>
      </c>
      <c r="J198" s="90">
        <f aca="true" t="shared" si="52" ref="J198:J214">SUM(V198*$T$1,W198)</f>
        <v>0</v>
      </c>
      <c r="K198" s="90">
        <f t="shared" si="45"/>
        <v>0</v>
      </c>
      <c r="L198" s="90">
        <f t="shared" si="46"/>
        <v>0</v>
      </c>
      <c r="M198" s="90">
        <f t="shared" si="47"/>
        <v>0</v>
      </c>
      <c r="N198" s="90">
        <f t="shared" si="48"/>
        <v>0</v>
      </c>
      <c r="O198" s="90">
        <f t="shared" si="43"/>
        <v>0</v>
      </c>
      <c r="P198" s="90">
        <f t="shared" si="49"/>
        <v>0</v>
      </c>
      <c r="Q198" s="90">
        <f t="shared" si="50"/>
        <v>0</v>
      </c>
      <c r="R198" s="90">
        <f t="shared" si="51"/>
        <v>0</v>
      </c>
      <c r="S198" s="142"/>
      <c r="T198" s="135"/>
      <c r="U198" s="96"/>
      <c r="V198" s="96"/>
      <c r="W198" s="97"/>
      <c r="X198" s="135"/>
      <c r="Y198" s="96"/>
      <c r="Z198" s="96"/>
      <c r="AA198" s="97"/>
      <c r="AB198" s="135"/>
      <c r="AC198" s="96"/>
      <c r="AD198" s="96"/>
      <c r="AE198" s="97"/>
      <c r="AF198" s="135"/>
      <c r="AG198" s="96"/>
      <c r="AH198" s="96"/>
      <c r="AI198" s="97"/>
      <c r="AJ198" s="135"/>
      <c r="AK198" s="96"/>
      <c r="AL198" s="96"/>
      <c r="AM198" s="97"/>
    </row>
    <row r="199" spans="1:39" ht="15.75">
      <c r="A199" s="95" t="s">
        <v>226</v>
      </c>
      <c r="B199" s="96"/>
      <c r="C199" s="96"/>
      <c r="D199" s="96"/>
      <c r="E199" s="96"/>
      <c r="F199" s="97"/>
      <c r="G199" s="98">
        <f>COUNTIF(D$74:D267,D267)</f>
        <v>0</v>
      </c>
      <c r="H199" s="89">
        <f t="shared" si="42"/>
        <v>0</v>
      </c>
      <c r="I199" s="90">
        <f t="shared" si="44"/>
        <v>0</v>
      </c>
      <c r="J199" s="90">
        <f t="shared" si="52"/>
        <v>0</v>
      </c>
      <c r="K199" s="90">
        <f t="shared" si="45"/>
        <v>0</v>
      </c>
      <c r="L199" s="90">
        <f t="shared" si="46"/>
        <v>0</v>
      </c>
      <c r="M199" s="90">
        <f t="shared" si="47"/>
        <v>0</v>
      </c>
      <c r="N199" s="90">
        <f t="shared" si="48"/>
        <v>0</v>
      </c>
      <c r="O199" s="90">
        <f t="shared" si="43"/>
        <v>0</v>
      </c>
      <c r="P199" s="90">
        <f t="shared" si="49"/>
        <v>0</v>
      </c>
      <c r="Q199" s="90">
        <f t="shared" si="50"/>
        <v>0</v>
      </c>
      <c r="R199" s="90">
        <f t="shared" si="51"/>
        <v>0</v>
      </c>
      <c r="S199" s="142"/>
      <c r="T199" s="135"/>
      <c r="U199" s="96"/>
      <c r="V199" s="96"/>
      <c r="W199" s="97"/>
      <c r="X199" s="135"/>
      <c r="Y199" s="96"/>
      <c r="Z199" s="96"/>
      <c r="AA199" s="97"/>
      <c r="AB199" s="135"/>
      <c r="AC199" s="96"/>
      <c r="AD199" s="96"/>
      <c r="AE199" s="97"/>
      <c r="AF199" s="135"/>
      <c r="AG199" s="96"/>
      <c r="AH199" s="96"/>
      <c r="AI199" s="97"/>
      <c r="AJ199" s="135"/>
      <c r="AK199" s="96"/>
      <c r="AL199" s="96"/>
      <c r="AM199" s="97"/>
    </row>
    <row r="200" spans="1:39" ht="15.75">
      <c r="A200" s="95" t="s">
        <v>227</v>
      </c>
      <c r="B200" s="96"/>
      <c r="C200" s="96"/>
      <c r="D200" s="96"/>
      <c r="E200" s="96"/>
      <c r="F200" s="97"/>
      <c r="G200" s="98">
        <f>COUNTIF(D$74:D268,D268)</f>
        <v>0</v>
      </c>
      <c r="H200" s="89">
        <f t="shared" si="42"/>
        <v>0</v>
      </c>
      <c r="I200" s="90">
        <f t="shared" si="44"/>
        <v>0</v>
      </c>
      <c r="J200" s="90">
        <f t="shared" si="52"/>
        <v>0</v>
      </c>
      <c r="K200" s="90">
        <f t="shared" si="45"/>
        <v>0</v>
      </c>
      <c r="L200" s="90">
        <f t="shared" si="46"/>
        <v>0</v>
      </c>
      <c r="M200" s="90">
        <f t="shared" si="47"/>
        <v>0</v>
      </c>
      <c r="N200" s="90">
        <f t="shared" si="48"/>
        <v>0</v>
      </c>
      <c r="O200" s="90">
        <f t="shared" si="43"/>
        <v>0</v>
      </c>
      <c r="P200" s="90">
        <f t="shared" si="49"/>
        <v>0</v>
      </c>
      <c r="Q200" s="90">
        <f t="shared" si="50"/>
        <v>0</v>
      </c>
      <c r="R200" s="90">
        <f t="shared" si="51"/>
        <v>0</v>
      </c>
      <c r="S200" s="142"/>
      <c r="T200" s="135"/>
      <c r="U200" s="96"/>
      <c r="V200" s="96"/>
      <c r="W200" s="97"/>
      <c r="X200" s="135"/>
      <c r="Y200" s="96"/>
      <c r="Z200" s="96"/>
      <c r="AA200" s="97"/>
      <c r="AB200" s="135"/>
      <c r="AC200" s="96"/>
      <c r="AD200" s="96"/>
      <c r="AE200" s="97"/>
      <c r="AF200" s="135"/>
      <c r="AG200" s="96"/>
      <c r="AH200" s="96"/>
      <c r="AI200" s="97"/>
      <c r="AJ200" s="135"/>
      <c r="AK200" s="96"/>
      <c r="AL200" s="96"/>
      <c r="AM200" s="97"/>
    </row>
    <row r="201" spans="1:39" ht="15.75">
      <c r="A201" s="95" t="s">
        <v>228</v>
      </c>
      <c r="B201" s="96"/>
      <c r="C201" s="96"/>
      <c r="D201" s="96"/>
      <c r="E201" s="96"/>
      <c r="F201" s="97"/>
      <c r="G201" s="98">
        <f>COUNTIF(D$74:D269,D269)</f>
        <v>0</v>
      </c>
      <c r="H201" s="89">
        <f t="shared" si="42"/>
        <v>0</v>
      </c>
      <c r="I201" s="90">
        <f t="shared" si="44"/>
        <v>0</v>
      </c>
      <c r="J201" s="90">
        <f t="shared" si="52"/>
        <v>0</v>
      </c>
      <c r="K201" s="90">
        <f t="shared" si="45"/>
        <v>0</v>
      </c>
      <c r="L201" s="90">
        <f t="shared" si="46"/>
        <v>0</v>
      </c>
      <c r="M201" s="90">
        <f t="shared" si="47"/>
        <v>0</v>
      </c>
      <c r="N201" s="90">
        <f t="shared" si="48"/>
        <v>0</v>
      </c>
      <c r="O201" s="90">
        <f t="shared" si="43"/>
        <v>0</v>
      </c>
      <c r="P201" s="90">
        <f t="shared" si="49"/>
        <v>0</v>
      </c>
      <c r="Q201" s="90">
        <f t="shared" si="50"/>
        <v>0</v>
      </c>
      <c r="R201" s="90">
        <f t="shared" si="51"/>
        <v>0</v>
      </c>
      <c r="S201" s="142"/>
      <c r="T201" s="135"/>
      <c r="U201" s="96"/>
      <c r="V201" s="96"/>
      <c r="W201" s="97"/>
      <c r="X201" s="135"/>
      <c r="Y201" s="96"/>
      <c r="Z201" s="96"/>
      <c r="AA201" s="97"/>
      <c r="AB201" s="135"/>
      <c r="AC201" s="96"/>
      <c r="AD201" s="96"/>
      <c r="AE201" s="97"/>
      <c r="AF201" s="135"/>
      <c r="AG201" s="96"/>
      <c r="AH201" s="96"/>
      <c r="AI201" s="97"/>
      <c r="AJ201" s="135"/>
      <c r="AK201" s="96"/>
      <c r="AL201" s="96"/>
      <c r="AM201" s="97"/>
    </row>
    <row r="202" spans="1:39" ht="15.75">
      <c r="A202" s="95" t="s">
        <v>229</v>
      </c>
      <c r="B202" s="96"/>
      <c r="C202" s="96"/>
      <c r="D202" s="96"/>
      <c r="E202" s="96"/>
      <c r="F202" s="97"/>
      <c r="G202" s="98">
        <f>COUNTIF(D$74:D270,D270)</f>
        <v>0</v>
      </c>
      <c r="H202" s="89">
        <f t="shared" si="42"/>
        <v>0</v>
      </c>
      <c r="I202" s="90">
        <f t="shared" si="44"/>
        <v>0</v>
      </c>
      <c r="J202" s="90">
        <f t="shared" si="52"/>
        <v>0</v>
      </c>
      <c r="K202" s="90">
        <f t="shared" si="45"/>
        <v>0</v>
      </c>
      <c r="L202" s="90">
        <f t="shared" si="46"/>
        <v>0</v>
      </c>
      <c r="M202" s="90">
        <f t="shared" si="47"/>
        <v>0</v>
      </c>
      <c r="N202" s="90">
        <f t="shared" si="48"/>
        <v>0</v>
      </c>
      <c r="O202" s="90">
        <f t="shared" si="43"/>
        <v>0</v>
      </c>
      <c r="P202" s="90">
        <f t="shared" si="49"/>
        <v>0</v>
      </c>
      <c r="Q202" s="90">
        <f t="shared" si="50"/>
        <v>0</v>
      </c>
      <c r="R202" s="90">
        <f t="shared" si="51"/>
        <v>0</v>
      </c>
      <c r="S202" s="142"/>
      <c r="T202" s="135"/>
      <c r="U202" s="96"/>
      <c r="V202" s="96"/>
      <c r="W202" s="97"/>
      <c r="X202" s="135"/>
      <c r="Y202" s="96"/>
      <c r="Z202" s="96"/>
      <c r="AA202" s="97"/>
      <c r="AB202" s="135"/>
      <c r="AC202" s="96"/>
      <c r="AD202" s="96"/>
      <c r="AE202" s="97"/>
      <c r="AF202" s="135"/>
      <c r="AG202" s="96"/>
      <c r="AH202" s="96"/>
      <c r="AI202" s="97"/>
      <c r="AJ202" s="135"/>
      <c r="AK202" s="96"/>
      <c r="AL202" s="96"/>
      <c r="AM202" s="97"/>
    </row>
    <row r="203" spans="1:39" ht="15.75">
      <c r="A203" s="95" t="s">
        <v>230</v>
      </c>
      <c r="B203" s="96"/>
      <c r="C203" s="96"/>
      <c r="D203" s="96"/>
      <c r="E203" s="96"/>
      <c r="F203" s="97"/>
      <c r="G203" s="98">
        <f>COUNTIF(D$74:D271,D271)</f>
        <v>0</v>
      </c>
      <c r="H203" s="89">
        <f t="shared" si="42"/>
        <v>0</v>
      </c>
      <c r="I203" s="90">
        <f t="shared" si="44"/>
        <v>0</v>
      </c>
      <c r="J203" s="90">
        <f t="shared" si="52"/>
        <v>0</v>
      </c>
      <c r="K203" s="90">
        <f t="shared" si="45"/>
        <v>0</v>
      </c>
      <c r="L203" s="90">
        <f t="shared" si="46"/>
        <v>0</v>
      </c>
      <c r="M203" s="90">
        <f t="shared" si="47"/>
        <v>0</v>
      </c>
      <c r="N203" s="90">
        <f t="shared" si="48"/>
        <v>0</v>
      </c>
      <c r="O203" s="90">
        <f t="shared" si="43"/>
        <v>0</v>
      </c>
      <c r="P203" s="90">
        <f t="shared" si="49"/>
        <v>0</v>
      </c>
      <c r="Q203" s="90">
        <f t="shared" si="50"/>
        <v>0</v>
      </c>
      <c r="R203" s="90">
        <f t="shared" si="51"/>
        <v>0</v>
      </c>
      <c r="S203" s="142"/>
      <c r="T203" s="135"/>
      <c r="U203" s="96"/>
      <c r="V203" s="96"/>
      <c r="W203" s="97"/>
      <c r="X203" s="135"/>
      <c r="Y203" s="96"/>
      <c r="Z203" s="96"/>
      <c r="AA203" s="97"/>
      <c r="AB203" s="135"/>
      <c r="AC203" s="96"/>
      <c r="AD203" s="96"/>
      <c r="AE203" s="97"/>
      <c r="AF203" s="135"/>
      <c r="AG203" s="96"/>
      <c r="AH203" s="96"/>
      <c r="AI203" s="97"/>
      <c r="AJ203" s="135"/>
      <c r="AK203" s="96"/>
      <c r="AL203" s="96"/>
      <c r="AM203" s="97"/>
    </row>
    <row r="204" spans="1:39" ht="15.75">
      <c r="A204" s="95" t="s">
        <v>231</v>
      </c>
      <c r="B204" s="96"/>
      <c r="C204" s="96"/>
      <c r="D204" s="96"/>
      <c r="E204" s="96"/>
      <c r="F204" s="97"/>
      <c r="G204" s="98">
        <f>COUNTIF(D$74:D273,D273)</f>
        <v>0</v>
      </c>
      <c r="H204" s="89">
        <f t="shared" si="42"/>
        <v>0</v>
      </c>
      <c r="I204" s="90">
        <f t="shared" si="44"/>
        <v>0</v>
      </c>
      <c r="J204" s="90">
        <f t="shared" si="52"/>
        <v>0</v>
      </c>
      <c r="K204" s="90">
        <f t="shared" si="45"/>
        <v>0</v>
      </c>
      <c r="L204" s="90">
        <f t="shared" si="46"/>
        <v>0</v>
      </c>
      <c r="M204" s="90">
        <f t="shared" si="47"/>
        <v>0</v>
      </c>
      <c r="N204" s="90">
        <f t="shared" si="48"/>
        <v>0</v>
      </c>
      <c r="O204" s="90">
        <f t="shared" si="43"/>
        <v>0</v>
      </c>
      <c r="P204" s="90">
        <f t="shared" si="49"/>
        <v>0</v>
      </c>
      <c r="Q204" s="90">
        <f t="shared" si="50"/>
        <v>0</v>
      </c>
      <c r="R204" s="90">
        <f t="shared" si="51"/>
        <v>0</v>
      </c>
      <c r="S204" s="142"/>
      <c r="T204" s="135"/>
      <c r="U204" s="96"/>
      <c r="V204" s="96"/>
      <c r="W204" s="97"/>
      <c r="X204" s="135"/>
      <c r="Y204" s="96"/>
      <c r="Z204" s="96"/>
      <c r="AA204" s="97"/>
      <c r="AB204" s="135"/>
      <c r="AC204" s="96"/>
      <c r="AD204" s="96"/>
      <c r="AE204" s="97"/>
      <c r="AF204" s="135"/>
      <c r="AG204" s="96"/>
      <c r="AH204" s="96"/>
      <c r="AI204" s="97"/>
      <c r="AJ204" s="135"/>
      <c r="AK204" s="96"/>
      <c r="AL204" s="96"/>
      <c r="AM204" s="97"/>
    </row>
    <row r="205" spans="1:39" ht="15.75">
      <c r="A205" s="95" t="s">
        <v>232</v>
      </c>
      <c r="B205" s="96"/>
      <c r="C205" s="96"/>
      <c r="D205" s="96"/>
      <c r="E205" s="96"/>
      <c r="F205" s="97"/>
      <c r="G205" s="98">
        <f>COUNTIF(D$74:D274,D274)</f>
        <v>0</v>
      </c>
      <c r="H205" s="89">
        <f t="shared" si="42"/>
        <v>0</v>
      </c>
      <c r="I205" s="90">
        <f t="shared" si="44"/>
        <v>0</v>
      </c>
      <c r="J205" s="90">
        <f t="shared" si="52"/>
        <v>0</v>
      </c>
      <c r="K205" s="90">
        <f t="shared" si="45"/>
        <v>0</v>
      </c>
      <c r="L205" s="90">
        <f t="shared" si="46"/>
        <v>0</v>
      </c>
      <c r="M205" s="90">
        <f t="shared" si="47"/>
        <v>0</v>
      </c>
      <c r="N205" s="90">
        <f t="shared" si="48"/>
        <v>0</v>
      </c>
      <c r="O205" s="90">
        <f t="shared" si="43"/>
        <v>0</v>
      </c>
      <c r="P205" s="90">
        <f t="shared" si="49"/>
        <v>0</v>
      </c>
      <c r="Q205" s="90">
        <f t="shared" si="50"/>
        <v>0</v>
      </c>
      <c r="R205" s="90">
        <f t="shared" si="51"/>
        <v>0</v>
      </c>
      <c r="S205" s="142"/>
      <c r="T205" s="135"/>
      <c r="U205" s="96"/>
      <c r="V205" s="96"/>
      <c r="W205" s="97"/>
      <c r="X205" s="135"/>
      <c r="Y205" s="96"/>
      <c r="Z205" s="96"/>
      <c r="AA205" s="97"/>
      <c r="AB205" s="135"/>
      <c r="AC205" s="96"/>
      <c r="AD205" s="96"/>
      <c r="AE205" s="97"/>
      <c r="AF205" s="135"/>
      <c r="AG205" s="96"/>
      <c r="AH205" s="96"/>
      <c r="AI205" s="97"/>
      <c r="AJ205" s="135"/>
      <c r="AK205" s="96"/>
      <c r="AL205" s="96"/>
      <c r="AM205" s="97"/>
    </row>
    <row r="206" spans="1:39" ht="15.75">
      <c r="A206" s="95" t="s">
        <v>233</v>
      </c>
      <c r="B206" s="96"/>
      <c r="C206" s="96"/>
      <c r="D206" s="96"/>
      <c r="E206" s="96"/>
      <c r="F206" s="97"/>
      <c r="G206" s="98">
        <f>COUNTIF(D$74:D275,D275)</f>
        <v>0</v>
      </c>
      <c r="H206" s="89">
        <f t="shared" si="42"/>
        <v>0</v>
      </c>
      <c r="I206" s="90">
        <f t="shared" si="44"/>
        <v>0</v>
      </c>
      <c r="J206" s="90">
        <f t="shared" si="52"/>
        <v>0</v>
      </c>
      <c r="K206" s="90">
        <f t="shared" si="45"/>
        <v>0</v>
      </c>
      <c r="L206" s="90">
        <f t="shared" si="46"/>
        <v>0</v>
      </c>
      <c r="M206" s="90">
        <f t="shared" si="47"/>
        <v>0</v>
      </c>
      <c r="N206" s="90">
        <f t="shared" si="48"/>
        <v>0</v>
      </c>
      <c r="O206" s="90">
        <f t="shared" si="43"/>
        <v>0</v>
      </c>
      <c r="P206" s="90">
        <f t="shared" si="49"/>
        <v>0</v>
      </c>
      <c r="Q206" s="90">
        <f t="shared" si="50"/>
        <v>0</v>
      </c>
      <c r="R206" s="90">
        <f t="shared" si="51"/>
        <v>0</v>
      </c>
      <c r="S206" s="142"/>
      <c r="T206" s="135"/>
      <c r="U206" s="96"/>
      <c r="V206" s="96"/>
      <c r="W206" s="97"/>
      <c r="X206" s="135"/>
      <c r="Y206" s="96"/>
      <c r="Z206" s="96"/>
      <c r="AA206" s="97"/>
      <c r="AB206" s="135"/>
      <c r="AC206" s="96"/>
      <c r="AD206" s="96"/>
      <c r="AE206" s="97"/>
      <c r="AF206" s="135"/>
      <c r="AG206" s="96"/>
      <c r="AH206" s="96"/>
      <c r="AI206" s="97"/>
      <c r="AJ206" s="135"/>
      <c r="AK206" s="96"/>
      <c r="AL206" s="96"/>
      <c r="AM206" s="97"/>
    </row>
    <row r="207" spans="1:39" ht="15.75">
      <c r="A207" s="95" t="s">
        <v>234</v>
      </c>
      <c r="B207" s="96"/>
      <c r="C207" s="96"/>
      <c r="D207" s="96"/>
      <c r="E207" s="96"/>
      <c r="F207" s="97"/>
      <c r="G207" s="98">
        <f>COUNTIF(D$74:D276,D276)</f>
        <v>0</v>
      </c>
      <c r="H207" s="89">
        <f t="shared" si="42"/>
        <v>0</v>
      </c>
      <c r="I207" s="90">
        <f t="shared" si="44"/>
        <v>0</v>
      </c>
      <c r="J207" s="90">
        <f t="shared" si="52"/>
        <v>0</v>
      </c>
      <c r="K207" s="90">
        <f t="shared" si="45"/>
        <v>0</v>
      </c>
      <c r="L207" s="90">
        <f t="shared" si="46"/>
        <v>0</v>
      </c>
      <c r="M207" s="90">
        <f t="shared" si="47"/>
        <v>0</v>
      </c>
      <c r="N207" s="90">
        <f t="shared" si="48"/>
        <v>0</v>
      </c>
      <c r="O207" s="90">
        <f t="shared" si="43"/>
        <v>0</v>
      </c>
      <c r="P207" s="90">
        <f t="shared" si="49"/>
        <v>0</v>
      </c>
      <c r="Q207" s="90">
        <f t="shared" si="50"/>
        <v>0</v>
      </c>
      <c r="R207" s="90">
        <f t="shared" si="51"/>
        <v>0</v>
      </c>
      <c r="S207" s="142"/>
      <c r="T207" s="135"/>
      <c r="U207" s="96"/>
      <c r="V207" s="96"/>
      <c r="W207" s="97"/>
      <c r="X207" s="135"/>
      <c r="Y207" s="96"/>
      <c r="Z207" s="96"/>
      <c r="AA207" s="97"/>
      <c r="AB207" s="135"/>
      <c r="AC207" s="96"/>
      <c r="AD207" s="96"/>
      <c r="AE207" s="97"/>
      <c r="AF207" s="135"/>
      <c r="AG207" s="96"/>
      <c r="AH207" s="96"/>
      <c r="AI207" s="97"/>
      <c r="AJ207" s="135"/>
      <c r="AK207" s="96"/>
      <c r="AL207" s="96"/>
      <c r="AM207" s="97"/>
    </row>
    <row r="208" spans="1:39" ht="15.75">
      <c r="A208" s="95" t="s">
        <v>235</v>
      </c>
      <c r="B208" s="96"/>
      <c r="C208" s="96"/>
      <c r="D208" s="96"/>
      <c r="E208" s="96"/>
      <c r="F208" s="97"/>
      <c r="G208" s="98">
        <f>COUNTIF(D$74:D277,D277)</f>
        <v>0</v>
      </c>
      <c r="H208" s="89">
        <f t="shared" si="42"/>
        <v>0</v>
      </c>
      <c r="I208" s="90">
        <f t="shared" si="44"/>
        <v>0</v>
      </c>
      <c r="J208" s="90">
        <f t="shared" si="52"/>
        <v>0</v>
      </c>
      <c r="K208" s="90">
        <f t="shared" si="45"/>
        <v>0</v>
      </c>
      <c r="L208" s="90">
        <f t="shared" si="46"/>
        <v>0</v>
      </c>
      <c r="M208" s="90">
        <f t="shared" si="47"/>
        <v>0</v>
      </c>
      <c r="N208" s="90">
        <f t="shared" si="48"/>
        <v>0</v>
      </c>
      <c r="O208" s="90">
        <f t="shared" si="43"/>
        <v>0</v>
      </c>
      <c r="P208" s="90">
        <f t="shared" si="49"/>
        <v>0</v>
      </c>
      <c r="Q208" s="90">
        <f t="shared" si="50"/>
        <v>0</v>
      </c>
      <c r="R208" s="90">
        <f t="shared" si="51"/>
        <v>0</v>
      </c>
      <c r="S208" s="142"/>
      <c r="T208" s="135"/>
      <c r="U208" s="96"/>
      <c r="V208" s="96"/>
      <c r="W208" s="97"/>
      <c r="X208" s="135"/>
      <c r="Y208" s="96"/>
      <c r="Z208" s="96"/>
      <c r="AA208" s="97"/>
      <c r="AB208" s="135"/>
      <c r="AC208" s="96"/>
      <c r="AD208" s="96"/>
      <c r="AE208" s="97"/>
      <c r="AF208" s="135"/>
      <c r="AG208" s="96"/>
      <c r="AH208" s="96"/>
      <c r="AI208" s="97"/>
      <c r="AJ208" s="135"/>
      <c r="AK208" s="96"/>
      <c r="AL208" s="96"/>
      <c r="AM208" s="97"/>
    </row>
    <row r="209" spans="1:39" ht="15.75">
      <c r="A209" s="95" t="s">
        <v>236</v>
      </c>
      <c r="B209" s="96"/>
      <c r="C209" s="96"/>
      <c r="D209" s="96"/>
      <c r="E209" s="96"/>
      <c r="F209" s="97"/>
      <c r="G209" s="98">
        <f>COUNTIF(D$74:D278,D278)</f>
        <v>0</v>
      </c>
      <c r="H209" s="89">
        <f t="shared" si="42"/>
        <v>0</v>
      </c>
      <c r="I209" s="90">
        <f t="shared" si="44"/>
        <v>0</v>
      </c>
      <c r="J209" s="90">
        <f t="shared" si="52"/>
        <v>0</v>
      </c>
      <c r="K209" s="90">
        <f t="shared" si="45"/>
        <v>0</v>
      </c>
      <c r="L209" s="90">
        <f t="shared" si="46"/>
        <v>0</v>
      </c>
      <c r="M209" s="90">
        <f t="shared" si="47"/>
        <v>0</v>
      </c>
      <c r="N209" s="90">
        <f t="shared" si="48"/>
        <v>0</v>
      </c>
      <c r="O209" s="90">
        <f t="shared" si="43"/>
        <v>0</v>
      </c>
      <c r="P209" s="90">
        <f t="shared" si="49"/>
        <v>0</v>
      </c>
      <c r="Q209" s="90">
        <f t="shared" si="50"/>
        <v>0</v>
      </c>
      <c r="R209" s="90">
        <f t="shared" si="51"/>
        <v>0</v>
      </c>
      <c r="S209" s="142"/>
      <c r="T209" s="135"/>
      <c r="U209" s="96"/>
      <c r="V209" s="96"/>
      <c r="W209" s="97"/>
      <c r="X209" s="135"/>
      <c r="Y209" s="96"/>
      <c r="Z209" s="96"/>
      <c r="AA209" s="97"/>
      <c r="AB209" s="135"/>
      <c r="AC209" s="96"/>
      <c r="AD209" s="96"/>
      <c r="AE209" s="97"/>
      <c r="AF209" s="135"/>
      <c r="AG209" s="96"/>
      <c r="AH209" s="96"/>
      <c r="AI209" s="97"/>
      <c r="AJ209" s="135"/>
      <c r="AK209" s="96"/>
      <c r="AL209" s="96"/>
      <c r="AM209" s="97"/>
    </row>
    <row r="210" spans="1:39" ht="15.75">
      <c r="A210" s="95" t="s">
        <v>237</v>
      </c>
      <c r="B210" s="96"/>
      <c r="C210" s="96"/>
      <c r="D210" s="96"/>
      <c r="E210" s="96"/>
      <c r="F210" s="97"/>
      <c r="G210" s="98">
        <f>COUNTIF(D$74:D279,D279)</f>
        <v>0</v>
      </c>
      <c r="H210" s="89">
        <f t="shared" si="42"/>
        <v>0</v>
      </c>
      <c r="I210" s="90">
        <f t="shared" si="44"/>
        <v>0</v>
      </c>
      <c r="J210" s="90">
        <f t="shared" si="52"/>
        <v>0</v>
      </c>
      <c r="K210" s="90">
        <f t="shared" si="45"/>
        <v>0</v>
      </c>
      <c r="L210" s="90">
        <f t="shared" si="46"/>
        <v>0</v>
      </c>
      <c r="M210" s="90">
        <f t="shared" si="47"/>
        <v>0</v>
      </c>
      <c r="N210" s="90">
        <f t="shared" si="48"/>
        <v>0</v>
      </c>
      <c r="O210" s="90">
        <f t="shared" si="43"/>
        <v>0</v>
      </c>
      <c r="P210" s="90">
        <f t="shared" si="49"/>
        <v>0</v>
      </c>
      <c r="Q210" s="90">
        <f t="shared" si="50"/>
        <v>0</v>
      </c>
      <c r="R210" s="90">
        <f t="shared" si="51"/>
        <v>0</v>
      </c>
      <c r="S210" s="142"/>
      <c r="T210" s="135"/>
      <c r="U210" s="96"/>
      <c r="V210" s="96"/>
      <c r="W210" s="97"/>
      <c r="X210" s="135"/>
      <c r="Y210" s="96"/>
      <c r="Z210" s="96"/>
      <c r="AA210" s="97"/>
      <c r="AB210" s="135"/>
      <c r="AC210" s="96"/>
      <c r="AD210" s="96"/>
      <c r="AE210" s="97"/>
      <c r="AF210" s="135"/>
      <c r="AG210" s="96"/>
      <c r="AH210" s="96"/>
      <c r="AI210" s="97"/>
      <c r="AJ210" s="135"/>
      <c r="AK210" s="96"/>
      <c r="AL210" s="96"/>
      <c r="AM210" s="97"/>
    </row>
    <row r="211" spans="1:39" ht="15.75">
      <c r="A211" s="95" t="s">
        <v>238</v>
      </c>
      <c r="B211" s="96"/>
      <c r="C211" s="96"/>
      <c r="D211" s="96"/>
      <c r="E211" s="96"/>
      <c r="F211" s="97"/>
      <c r="G211" s="98">
        <f>COUNTIF(D$74:D280,D280)</f>
        <v>0</v>
      </c>
      <c r="H211" s="89">
        <f t="shared" si="42"/>
        <v>0</v>
      </c>
      <c r="I211" s="90">
        <f t="shared" si="44"/>
        <v>0</v>
      </c>
      <c r="J211" s="90">
        <f t="shared" si="52"/>
        <v>0</v>
      </c>
      <c r="K211" s="90">
        <f t="shared" si="45"/>
        <v>0</v>
      </c>
      <c r="L211" s="90">
        <f t="shared" si="46"/>
        <v>0</v>
      </c>
      <c r="M211" s="90">
        <f t="shared" si="47"/>
        <v>0</v>
      </c>
      <c r="N211" s="90">
        <f t="shared" si="48"/>
        <v>0</v>
      </c>
      <c r="O211" s="90">
        <f t="shared" si="43"/>
        <v>0</v>
      </c>
      <c r="P211" s="90">
        <f t="shared" si="49"/>
        <v>0</v>
      </c>
      <c r="Q211" s="90">
        <f t="shared" si="50"/>
        <v>0</v>
      </c>
      <c r="R211" s="90">
        <f t="shared" si="51"/>
        <v>0</v>
      </c>
      <c r="S211" s="142"/>
      <c r="T211" s="135"/>
      <c r="U211" s="96"/>
      <c r="V211" s="96"/>
      <c r="W211" s="97"/>
      <c r="X211" s="135"/>
      <c r="Y211" s="96"/>
      <c r="Z211" s="96"/>
      <c r="AA211" s="97"/>
      <c r="AB211" s="135"/>
      <c r="AC211" s="96"/>
      <c r="AD211" s="96"/>
      <c r="AE211" s="97"/>
      <c r="AF211" s="135"/>
      <c r="AG211" s="96"/>
      <c r="AH211" s="96"/>
      <c r="AI211" s="97"/>
      <c r="AJ211" s="135"/>
      <c r="AK211" s="96"/>
      <c r="AL211" s="96"/>
      <c r="AM211" s="97"/>
    </row>
    <row r="212" spans="1:39" ht="15.75">
      <c r="A212" s="95" t="s">
        <v>239</v>
      </c>
      <c r="B212" s="96"/>
      <c r="C212" s="96"/>
      <c r="D212" s="96"/>
      <c r="E212" s="96"/>
      <c r="F212" s="97"/>
      <c r="G212" s="98">
        <f>COUNTIF(D$74:D281,D281)</f>
        <v>0</v>
      </c>
      <c r="H212" s="89">
        <f t="shared" si="42"/>
        <v>0</v>
      </c>
      <c r="I212" s="90">
        <f t="shared" si="44"/>
        <v>0</v>
      </c>
      <c r="J212" s="90">
        <f t="shared" si="52"/>
        <v>0</v>
      </c>
      <c r="K212" s="90">
        <f t="shared" si="45"/>
        <v>0</v>
      </c>
      <c r="L212" s="90">
        <f t="shared" si="46"/>
        <v>0</v>
      </c>
      <c r="M212" s="90">
        <f t="shared" si="47"/>
        <v>0</v>
      </c>
      <c r="N212" s="90">
        <f t="shared" si="48"/>
        <v>0</v>
      </c>
      <c r="O212" s="90">
        <f t="shared" si="43"/>
        <v>0</v>
      </c>
      <c r="P212" s="90">
        <f t="shared" si="49"/>
        <v>0</v>
      </c>
      <c r="Q212" s="90">
        <f t="shared" si="50"/>
        <v>0</v>
      </c>
      <c r="R212" s="90">
        <f t="shared" si="51"/>
        <v>0</v>
      </c>
      <c r="S212" s="142"/>
      <c r="T212" s="135"/>
      <c r="U212" s="96"/>
      <c r="V212" s="96"/>
      <c r="W212" s="97"/>
      <c r="X212" s="135"/>
      <c r="Y212" s="96"/>
      <c r="Z212" s="96"/>
      <c r="AA212" s="97"/>
      <c r="AB212" s="135"/>
      <c r="AC212" s="96"/>
      <c r="AD212" s="96"/>
      <c r="AE212" s="97"/>
      <c r="AF212" s="135"/>
      <c r="AG212" s="96"/>
      <c r="AH212" s="96"/>
      <c r="AI212" s="97"/>
      <c r="AJ212" s="135"/>
      <c r="AK212" s="96"/>
      <c r="AL212" s="96"/>
      <c r="AM212" s="97"/>
    </row>
    <row r="213" spans="1:39" ht="15.75">
      <c r="A213" s="95" t="s">
        <v>240</v>
      </c>
      <c r="B213" s="96"/>
      <c r="C213" s="96"/>
      <c r="D213" s="96"/>
      <c r="E213" s="96"/>
      <c r="F213" s="97"/>
      <c r="G213" s="98">
        <f>COUNTIF(D$74:D282,D282)</f>
        <v>0</v>
      </c>
      <c r="H213" s="89">
        <f>SUM(I213:R213)-S213</f>
        <v>0</v>
      </c>
      <c r="I213" s="90">
        <f t="shared" si="44"/>
        <v>0</v>
      </c>
      <c r="J213" s="90">
        <f t="shared" si="52"/>
        <v>0</v>
      </c>
      <c r="K213" s="90">
        <f t="shared" si="45"/>
        <v>0</v>
      </c>
      <c r="L213" s="90">
        <f t="shared" si="46"/>
        <v>0</v>
      </c>
      <c r="M213" s="90">
        <f t="shared" si="47"/>
        <v>0</v>
      </c>
      <c r="N213" s="90">
        <f t="shared" si="48"/>
        <v>0</v>
      </c>
      <c r="O213" s="90">
        <f>SUM(AF213*$AH$1,AG213)</f>
        <v>0</v>
      </c>
      <c r="P213" s="90">
        <f t="shared" si="49"/>
        <v>0</v>
      </c>
      <c r="Q213" s="90">
        <f t="shared" si="50"/>
        <v>0</v>
      </c>
      <c r="R213" s="90">
        <f t="shared" si="51"/>
        <v>0</v>
      </c>
      <c r="S213" s="142"/>
      <c r="T213" s="135"/>
      <c r="U213" s="96"/>
      <c r="V213" s="96"/>
      <c r="W213" s="97"/>
      <c r="X213" s="135"/>
      <c r="Y213" s="96"/>
      <c r="Z213" s="96"/>
      <c r="AA213" s="97"/>
      <c r="AB213" s="135"/>
      <c r="AC213" s="96"/>
      <c r="AD213" s="96"/>
      <c r="AE213" s="97"/>
      <c r="AF213" s="135"/>
      <c r="AG213" s="96"/>
      <c r="AH213" s="96"/>
      <c r="AI213" s="97"/>
      <c r="AJ213" s="135"/>
      <c r="AK213" s="96"/>
      <c r="AL213" s="96"/>
      <c r="AM213" s="97"/>
    </row>
    <row r="214" spans="1:39" ht="16.5" thickBot="1">
      <c r="A214" s="109" t="s">
        <v>241</v>
      </c>
      <c r="B214" s="154"/>
      <c r="C214" s="154"/>
      <c r="D214" s="154"/>
      <c r="E214" s="154"/>
      <c r="F214" s="155"/>
      <c r="G214" s="156">
        <f>COUNTIF(D$74:D283,D283)</f>
        <v>0</v>
      </c>
      <c r="H214" s="110">
        <f>SUM(I214:R214)-S214</f>
        <v>0</v>
      </c>
      <c r="I214" s="157">
        <f t="shared" si="44"/>
        <v>0</v>
      </c>
      <c r="J214" s="157">
        <f t="shared" si="52"/>
        <v>0</v>
      </c>
      <c r="K214" s="157">
        <f t="shared" si="45"/>
        <v>0</v>
      </c>
      <c r="L214" s="157">
        <f t="shared" si="46"/>
        <v>0</v>
      </c>
      <c r="M214" s="157">
        <f t="shared" si="47"/>
        <v>0</v>
      </c>
      <c r="N214" s="157">
        <f t="shared" si="48"/>
        <v>0</v>
      </c>
      <c r="O214" s="157">
        <f>SUM(AF214*$AH$1,AG214)</f>
        <v>0</v>
      </c>
      <c r="P214" s="157">
        <f t="shared" si="49"/>
        <v>0</v>
      </c>
      <c r="Q214" s="157">
        <f t="shared" si="50"/>
        <v>0</v>
      </c>
      <c r="R214" s="157">
        <f t="shared" si="51"/>
        <v>0</v>
      </c>
      <c r="S214" s="158"/>
      <c r="T214" s="159"/>
      <c r="U214" s="154"/>
      <c r="V214" s="154"/>
      <c r="W214" s="155"/>
      <c r="X214" s="159"/>
      <c r="Y214" s="154"/>
      <c r="Z214" s="154"/>
      <c r="AA214" s="155"/>
      <c r="AB214" s="159"/>
      <c r="AC214" s="154"/>
      <c r="AD214" s="154"/>
      <c r="AE214" s="155"/>
      <c r="AF214" s="159"/>
      <c r="AG214" s="154"/>
      <c r="AH214" s="154"/>
      <c r="AI214" s="155"/>
      <c r="AJ214" s="159"/>
      <c r="AK214" s="154"/>
      <c r="AL214" s="154"/>
      <c r="AM214" s="155"/>
    </row>
    <row r="215" spans="1:19" s="80" customFormat="1" ht="16.5" thickTop="1">
      <c r="A215" s="111"/>
      <c r="H215" s="112"/>
      <c r="I215" s="160"/>
      <c r="J215" s="160"/>
      <c r="K215" s="160"/>
      <c r="L215" s="160"/>
      <c r="M215" s="160"/>
      <c r="N215" s="160"/>
      <c r="O215" s="160"/>
      <c r="P215" s="160"/>
      <c r="Q215" s="160"/>
      <c r="R215" s="160"/>
      <c r="S215" s="161"/>
    </row>
    <row r="216" spans="1:19" s="80" customFormat="1" ht="15.75">
      <c r="A216" s="111"/>
      <c r="H216" s="112"/>
      <c r="I216" s="160"/>
      <c r="J216" s="160"/>
      <c r="K216" s="160"/>
      <c r="L216" s="160"/>
      <c r="M216" s="160"/>
      <c r="N216" s="160"/>
      <c r="O216" s="160"/>
      <c r="P216" s="160"/>
      <c r="Q216" s="160"/>
      <c r="R216" s="160"/>
      <c r="S216" s="161"/>
    </row>
    <row r="217" spans="1:19" s="80" customFormat="1" ht="15.75">
      <c r="A217" s="111"/>
      <c r="H217" s="112"/>
      <c r="I217" s="160"/>
      <c r="J217" s="160"/>
      <c r="K217" s="160"/>
      <c r="L217" s="160"/>
      <c r="M217" s="160"/>
      <c r="N217" s="160"/>
      <c r="O217" s="160"/>
      <c r="P217" s="160"/>
      <c r="Q217" s="160"/>
      <c r="R217" s="160"/>
      <c r="S217" s="161"/>
    </row>
    <row r="218" spans="1:19" s="80" customFormat="1" ht="15.75">
      <c r="A218" s="111"/>
      <c r="H218" s="112"/>
      <c r="I218" s="160"/>
      <c r="J218" s="160"/>
      <c r="K218" s="160"/>
      <c r="L218" s="160"/>
      <c r="M218" s="160"/>
      <c r="N218" s="160"/>
      <c r="O218" s="160"/>
      <c r="P218" s="160"/>
      <c r="Q218" s="160"/>
      <c r="R218" s="160"/>
      <c r="S218" s="161"/>
    </row>
    <row r="219" spans="1:19" s="80" customFormat="1" ht="15.75">
      <c r="A219" s="111"/>
      <c r="H219" s="112"/>
      <c r="I219" s="160"/>
      <c r="J219" s="160"/>
      <c r="K219" s="160"/>
      <c r="L219" s="160"/>
      <c r="M219" s="160"/>
      <c r="N219" s="160"/>
      <c r="O219" s="160"/>
      <c r="P219" s="160"/>
      <c r="Q219" s="160"/>
      <c r="R219" s="160"/>
      <c r="S219" s="161"/>
    </row>
    <row r="220" spans="1:19" s="80" customFormat="1" ht="15.75">
      <c r="A220" s="111"/>
      <c r="H220" s="112"/>
      <c r="I220" s="160"/>
      <c r="J220" s="160"/>
      <c r="K220" s="160"/>
      <c r="L220" s="160"/>
      <c r="M220" s="160"/>
      <c r="N220" s="160"/>
      <c r="O220" s="160"/>
      <c r="P220" s="160"/>
      <c r="Q220" s="160"/>
      <c r="R220" s="160"/>
      <c r="S220" s="161"/>
    </row>
    <row r="221" spans="1:19" s="80" customFormat="1" ht="15.75">
      <c r="A221" s="111"/>
      <c r="H221" s="112"/>
      <c r="I221" s="160"/>
      <c r="J221" s="160"/>
      <c r="K221" s="160"/>
      <c r="L221" s="160"/>
      <c r="M221" s="160"/>
      <c r="N221" s="160"/>
      <c r="O221" s="160"/>
      <c r="P221" s="160"/>
      <c r="Q221" s="160"/>
      <c r="R221" s="160"/>
      <c r="S221" s="161"/>
    </row>
    <row r="222" spans="1:19" s="80" customFormat="1" ht="15.75">
      <c r="A222" s="111"/>
      <c r="H222" s="112"/>
      <c r="I222" s="160"/>
      <c r="J222" s="160"/>
      <c r="K222" s="160"/>
      <c r="L222" s="160"/>
      <c r="M222" s="160"/>
      <c r="N222" s="160"/>
      <c r="O222" s="160"/>
      <c r="P222" s="160"/>
      <c r="Q222" s="160"/>
      <c r="R222" s="160"/>
      <c r="S222" s="161"/>
    </row>
    <row r="223" spans="1:19" s="80" customFormat="1" ht="15.75">
      <c r="A223" s="111"/>
      <c r="H223" s="112"/>
      <c r="I223" s="160"/>
      <c r="J223" s="160"/>
      <c r="K223" s="160"/>
      <c r="L223" s="160"/>
      <c r="M223" s="160"/>
      <c r="N223" s="160"/>
      <c r="O223" s="160"/>
      <c r="P223" s="160"/>
      <c r="Q223" s="160"/>
      <c r="R223" s="160"/>
      <c r="S223" s="161"/>
    </row>
    <row r="224" spans="1:19" s="80" customFormat="1" ht="15.75">
      <c r="A224" s="111"/>
      <c r="H224" s="112"/>
      <c r="I224" s="160"/>
      <c r="J224" s="160"/>
      <c r="K224" s="160"/>
      <c r="L224" s="160"/>
      <c r="M224" s="160"/>
      <c r="N224" s="160"/>
      <c r="O224" s="160"/>
      <c r="P224" s="160"/>
      <c r="Q224" s="160"/>
      <c r="R224" s="160"/>
      <c r="S224" s="161"/>
    </row>
    <row r="225" spans="1:19" s="80" customFormat="1" ht="15.75">
      <c r="A225" s="111"/>
      <c r="H225" s="112"/>
      <c r="I225" s="160"/>
      <c r="J225" s="160"/>
      <c r="K225" s="160"/>
      <c r="L225" s="160"/>
      <c r="M225" s="160"/>
      <c r="N225" s="160"/>
      <c r="O225" s="160"/>
      <c r="P225" s="160"/>
      <c r="Q225" s="160"/>
      <c r="R225" s="160"/>
      <c r="S225" s="161"/>
    </row>
    <row r="226" spans="1:19" s="80" customFormat="1" ht="15.75">
      <c r="A226" s="111"/>
      <c r="H226" s="112"/>
      <c r="I226" s="160"/>
      <c r="J226" s="160"/>
      <c r="K226" s="160"/>
      <c r="L226" s="160"/>
      <c r="M226" s="160"/>
      <c r="N226" s="160"/>
      <c r="O226" s="160"/>
      <c r="P226" s="160"/>
      <c r="Q226" s="160"/>
      <c r="R226" s="160"/>
      <c r="S226" s="161"/>
    </row>
    <row r="227" spans="1:19" s="80" customFormat="1" ht="15.75">
      <c r="A227" s="111"/>
      <c r="H227" s="112"/>
      <c r="I227" s="160"/>
      <c r="J227" s="160"/>
      <c r="K227" s="160"/>
      <c r="L227" s="160"/>
      <c r="M227" s="160"/>
      <c r="N227" s="160"/>
      <c r="O227" s="160"/>
      <c r="P227" s="160"/>
      <c r="Q227" s="160"/>
      <c r="R227" s="160"/>
      <c r="S227" s="161"/>
    </row>
    <row r="228" spans="1:19" s="80" customFormat="1" ht="15.75">
      <c r="A228" s="111"/>
      <c r="H228" s="112"/>
      <c r="I228" s="160"/>
      <c r="J228" s="160"/>
      <c r="K228" s="160"/>
      <c r="L228" s="160"/>
      <c r="M228" s="160"/>
      <c r="N228" s="160"/>
      <c r="O228" s="160"/>
      <c r="P228" s="160"/>
      <c r="Q228" s="160"/>
      <c r="R228" s="160"/>
      <c r="S228" s="161"/>
    </row>
    <row r="229" spans="1:19" s="80" customFormat="1" ht="15.75">
      <c r="A229" s="111"/>
      <c r="B229" s="111"/>
      <c r="C229" s="111"/>
      <c r="D229" s="111"/>
      <c r="E229" s="111"/>
      <c r="F229" s="111"/>
      <c r="H229" s="112"/>
      <c r="I229" s="162"/>
      <c r="J229" s="162"/>
      <c r="K229" s="162"/>
      <c r="L229" s="162"/>
      <c r="M229" s="162"/>
      <c r="N229" s="162"/>
      <c r="O229" s="162"/>
      <c r="P229" s="162"/>
      <c r="Q229" s="162"/>
      <c r="R229" s="162"/>
      <c r="S229" s="161"/>
    </row>
    <row r="230" spans="1:19" s="80" customFormat="1" ht="15.75">
      <c r="A230" s="111"/>
      <c r="B230" s="111"/>
      <c r="C230" s="111"/>
      <c r="D230" s="111"/>
      <c r="E230" s="111"/>
      <c r="F230" s="111"/>
      <c r="H230" s="112"/>
      <c r="I230" s="162"/>
      <c r="J230" s="162"/>
      <c r="K230" s="162"/>
      <c r="L230" s="162"/>
      <c r="M230" s="162"/>
      <c r="N230" s="162"/>
      <c r="O230" s="162"/>
      <c r="P230" s="162"/>
      <c r="Q230" s="162"/>
      <c r="R230" s="162"/>
      <c r="S230" s="161"/>
    </row>
    <row r="231" spans="1:19" s="80" customFormat="1" ht="15.75">
      <c r="A231" s="111"/>
      <c r="B231" s="111"/>
      <c r="C231" s="111"/>
      <c r="D231" s="111"/>
      <c r="E231" s="111"/>
      <c r="F231" s="111"/>
      <c r="H231" s="112"/>
      <c r="I231" s="162"/>
      <c r="J231" s="162"/>
      <c r="K231" s="162"/>
      <c r="L231" s="162"/>
      <c r="M231" s="162"/>
      <c r="N231" s="162"/>
      <c r="O231" s="162"/>
      <c r="P231" s="162"/>
      <c r="Q231" s="162"/>
      <c r="R231" s="162"/>
      <c r="S231" s="161"/>
    </row>
    <row r="232" spans="1:19" s="80" customFormat="1" ht="15.75">
      <c r="A232" s="111"/>
      <c r="B232" s="111"/>
      <c r="C232" s="111"/>
      <c r="D232" s="111"/>
      <c r="E232" s="111"/>
      <c r="F232" s="111"/>
      <c r="H232" s="112"/>
      <c r="I232" s="162"/>
      <c r="J232" s="162"/>
      <c r="K232" s="162"/>
      <c r="L232" s="162"/>
      <c r="M232" s="162"/>
      <c r="N232" s="162"/>
      <c r="O232" s="162"/>
      <c r="P232" s="162"/>
      <c r="Q232" s="162"/>
      <c r="R232" s="162"/>
      <c r="S232" s="161"/>
    </row>
    <row r="233" spans="1:19" s="80" customFormat="1" ht="15.75">
      <c r="A233" s="111"/>
      <c r="B233" s="111"/>
      <c r="C233" s="111"/>
      <c r="D233" s="111"/>
      <c r="E233" s="111"/>
      <c r="F233" s="111"/>
      <c r="H233" s="112"/>
      <c r="I233" s="162"/>
      <c r="J233" s="162"/>
      <c r="K233" s="162"/>
      <c r="L233" s="162"/>
      <c r="M233" s="162"/>
      <c r="N233" s="162"/>
      <c r="O233" s="162"/>
      <c r="P233" s="162"/>
      <c r="Q233" s="162"/>
      <c r="R233" s="162"/>
      <c r="S233" s="161"/>
    </row>
    <row r="234" spans="1:19" s="80" customFormat="1" ht="15.75">
      <c r="A234" s="111"/>
      <c r="B234" s="111"/>
      <c r="C234" s="111"/>
      <c r="D234" s="111"/>
      <c r="E234" s="111"/>
      <c r="F234" s="111"/>
      <c r="H234" s="112"/>
      <c r="I234" s="162"/>
      <c r="J234" s="162"/>
      <c r="K234" s="162"/>
      <c r="L234" s="162"/>
      <c r="M234" s="162"/>
      <c r="N234" s="162"/>
      <c r="O234" s="162"/>
      <c r="P234" s="162"/>
      <c r="Q234" s="162"/>
      <c r="R234" s="162"/>
      <c r="S234" s="161"/>
    </row>
    <row r="235" spans="1:19" s="80" customFormat="1" ht="15.75">
      <c r="A235" s="111"/>
      <c r="B235" s="111"/>
      <c r="C235" s="111"/>
      <c r="D235" s="111"/>
      <c r="E235" s="111"/>
      <c r="F235" s="111"/>
      <c r="H235" s="112"/>
      <c r="I235" s="162"/>
      <c r="J235" s="162"/>
      <c r="K235" s="162"/>
      <c r="L235" s="162"/>
      <c r="M235" s="162"/>
      <c r="N235" s="162"/>
      <c r="O235" s="162"/>
      <c r="P235" s="162"/>
      <c r="Q235" s="162"/>
      <c r="R235" s="162"/>
      <c r="S235" s="161"/>
    </row>
    <row r="236" spans="1:19" s="80" customFormat="1" ht="15.75">
      <c r="A236" s="111"/>
      <c r="B236" s="111"/>
      <c r="C236" s="111"/>
      <c r="D236" s="111"/>
      <c r="E236" s="111"/>
      <c r="F236" s="111"/>
      <c r="H236" s="112"/>
      <c r="I236" s="162"/>
      <c r="J236" s="162"/>
      <c r="K236" s="162"/>
      <c r="L236" s="162"/>
      <c r="M236" s="162"/>
      <c r="N236" s="162"/>
      <c r="O236" s="162"/>
      <c r="P236" s="162"/>
      <c r="Q236" s="162"/>
      <c r="R236" s="162"/>
      <c r="S236" s="161"/>
    </row>
    <row r="237" spans="1:19" s="80" customFormat="1" ht="15.75">
      <c r="A237" s="111"/>
      <c r="B237" s="111"/>
      <c r="C237" s="111"/>
      <c r="D237" s="111"/>
      <c r="E237" s="111"/>
      <c r="F237" s="111"/>
      <c r="H237" s="112"/>
      <c r="I237" s="162"/>
      <c r="J237" s="162"/>
      <c r="K237" s="162"/>
      <c r="L237" s="162"/>
      <c r="M237" s="162"/>
      <c r="N237" s="162"/>
      <c r="O237" s="162"/>
      <c r="P237" s="162"/>
      <c r="Q237" s="162"/>
      <c r="R237" s="162"/>
      <c r="S237" s="161"/>
    </row>
    <row r="238" spans="1:19" s="80" customFormat="1" ht="15.75">
      <c r="A238" s="111"/>
      <c r="B238" s="111"/>
      <c r="C238" s="111"/>
      <c r="D238" s="111"/>
      <c r="E238" s="111"/>
      <c r="F238" s="111"/>
      <c r="H238" s="112"/>
      <c r="I238" s="162"/>
      <c r="J238" s="162"/>
      <c r="K238" s="162"/>
      <c r="L238" s="162"/>
      <c r="M238" s="162"/>
      <c r="N238" s="162"/>
      <c r="O238" s="162"/>
      <c r="P238" s="162"/>
      <c r="Q238" s="162"/>
      <c r="R238" s="162"/>
      <c r="S238" s="161"/>
    </row>
    <row r="239" spans="1:19" s="80" customFormat="1" ht="15.75">
      <c r="A239" s="111"/>
      <c r="B239" s="111"/>
      <c r="C239" s="111"/>
      <c r="D239" s="111"/>
      <c r="E239" s="111"/>
      <c r="F239" s="111"/>
      <c r="H239" s="112"/>
      <c r="I239" s="162"/>
      <c r="J239" s="162"/>
      <c r="K239" s="162"/>
      <c r="L239" s="162"/>
      <c r="M239" s="162"/>
      <c r="N239" s="162"/>
      <c r="O239" s="162"/>
      <c r="P239" s="162"/>
      <c r="Q239" s="162"/>
      <c r="R239" s="162"/>
      <c r="S239" s="161"/>
    </row>
    <row r="240" spans="1:19" s="80" customFormat="1" ht="15.75">
      <c r="A240" s="111"/>
      <c r="B240" s="111"/>
      <c r="C240" s="111"/>
      <c r="D240" s="111"/>
      <c r="E240" s="111"/>
      <c r="F240" s="111"/>
      <c r="H240" s="112"/>
      <c r="I240" s="162"/>
      <c r="J240" s="162"/>
      <c r="K240" s="162"/>
      <c r="L240" s="162"/>
      <c r="M240" s="162"/>
      <c r="N240" s="162"/>
      <c r="O240" s="162"/>
      <c r="P240" s="162"/>
      <c r="Q240" s="162"/>
      <c r="R240" s="162"/>
      <c r="S240" s="161"/>
    </row>
    <row r="241" spans="1:19" s="80" customFormat="1" ht="15.75">
      <c r="A241" s="111"/>
      <c r="B241" s="111"/>
      <c r="C241" s="111"/>
      <c r="D241" s="111"/>
      <c r="E241" s="111"/>
      <c r="F241" s="111"/>
      <c r="H241" s="112"/>
      <c r="I241" s="162"/>
      <c r="J241" s="162"/>
      <c r="K241" s="162"/>
      <c r="L241" s="162"/>
      <c r="M241" s="162"/>
      <c r="N241" s="162"/>
      <c r="O241" s="162"/>
      <c r="P241" s="162"/>
      <c r="Q241" s="162"/>
      <c r="R241" s="162"/>
      <c r="S241" s="161"/>
    </row>
    <row r="242" spans="1:19" s="80" customFormat="1" ht="15.75">
      <c r="A242" s="111"/>
      <c r="B242" s="111"/>
      <c r="C242" s="111"/>
      <c r="D242" s="111"/>
      <c r="E242" s="111"/>
      <c r="F242" s="111"/>
      <c r="H242" s="112"/>
      <c r="I242" s="162"/>
      <c r="J242" s="162"/>
      <c r="K242" s="162"/>
      <c r="L242" s="162"/>
      <c r="M242" s="162"/>
      <c r="N242" s="162"/>
      <c r="O242" s="162"/>
      <c r="P242" s="162"/>
      <c r="Q242" s="162"/>
      <c r="R242" s="162"/>
      <c r="S242" s="161"/>
    </row>
    <row r="243" spans="1:19" s="80" customFormat="1" ht="15.75">
      <c r="A243" s="111"/>
      <c r="B243" s="111"/>
      <c r="C243" s="111"/>
      <c r="D243" s="111"/>
      <c r="E243" s="111"/>
      <c r="F243" s="111"/>
      <c r="H243" s="112"/>
      <c r="I243" s="162"/>
      <c r="J243" s="162"/>
      <c r="K243" s="162"/>
      <c r="L243" s="162"/>
      <c r="M243" s="162"/>
      <c r="N243" s="162"/>
      <c r="O243" s="162"/>
      <c r="P243" s="162"/>
      <c r="Q243" s="162"/>
      <c r="R243" s="162"/>
      <c r="S243" s="161"/>
    </row>
    <row r="244" spans="1:19" s="80" customFormat="1" ht="15.75">
      <c r="A244" s="111"/>
      <c r="B244" s="111"/>
      <c r="C244" s="111"/>
      <c r="D244" s="111"/>
      <c r="E244" s="111"/>
      <c r="F244" s="111"/>
      <c r="H244" s="112"/>
      <c r="I244" s="162"/>
      <c r="J244" s="162"/>
      <c r="K244" s="162"/>
      <c r="L244" s="162"/>
      <c r="M244" s="162"/>
      <c r="N244" s="162"/>
      <c r="O244" s="162"/>
      <c r="P244" s="162"/>
      <c r="Q244" s="162"/>
      <c r="R244" s="162"/>
      <c r="S244" s="161"/>
    </row>
    <row r="245" spans="1:19" s="80" customFormat="1" ht="15.75">
      <c r="A245" s="111"/>
      <c r="B245" s="111"/>
      <c r="C245" s="111"/>
      <c r="D245" s="111"/>
      <c r="E245" s="111"/>
      <c r="F245" s="111"/>
      <c r="H245" s="112"/>
      <c r="I245" s="162"/>
      <c r="J245" s="162"/>
      <c r="K245" s="162"/>
      <c r="L245" s="162"/>
      <c r="M245" s="162"/>
      <c r="N245" s="162"/>
      <c r="O245" s="162"/>
      <c r="P245" s="162"/>
      <c r="Q245" s="162"/>
      <c r="R245" s="162"/>
      <c r="S245" s="161"/>
    </row>
    <row r="246" spans="1:19" s="80" customFormat="1" ht="15.75">
      <c r="A246" s="111"/>
      <c r="B246" s="111"/>
      <c r="C246" s="111"/>
      <c r="D246" s="111"/>
      <c r="E246" s="111"/>
      <c r="F246" s="111"/>
      <c r="H246" s="112"/>
      <c r="I246" s="162"/>
      <c r="J246" s="162"/>
      <c r="K246" s="162"/>
      <c r="L246" s="162"/>
      <c r="M246" s="162"/>
      <c r="N246" s="162"/>
      <c r="O246" s="162"/>
      <c r="P246" s="162"/>
      <c r="Q246" s="162"/>
      <c r="R246" s="162"/>
      <c r="S246" s="161"/>
    </row>
    <row r="247" spans="1:19" s="80" customFormat="1" ht="15.75">
      <c r="A247" s="111"/>
      <c r="B247" s="111"/>
      <c r="C247" s="111"/>
      <c r="D247" s="111"/>
      <c r="E247" s="111"/>
      <c r="F247" s="111"/>
      <c r="H247" s="112"/>
      <c r="I247" s="162"/>
      <c r="J247" s="162"/>
      <c r="K247" s="162"/>
      <c r="L247" s="162"/>
      <c r="M247" s="162"/>
      <c r="N247" s="162"/>
      <c r="O247" s="162"/>
      <c r="P247" s="162"/>
      <c r="Q247" s="162"/>
      <c r="R247" s="162"/>
      <c r="S247" s="161"/>
    </row>
    <row r="248" spans="1:19" s="80" customFormat="1" ht="15.75">
      <c r="A248" s="111"/>
      <c r="B248" s="111"/>
      <c r="C248" s="111"/>
      <c r="D248" s="111"/>
      <c r="E248" s="111"/>
      <c r="F248" s="111"/>
      <c r="H248" s="112"/>
      <c r="I248" s="162"/>
      <c r="J248" s="162"/>
      <c r="K248" s="162"/>
      <c r="L248" s="162"/>
      <c r="M248" s="162"/>
      <c r="N248" s="162"/>
      <c r="O248" s="162"/>
      <c r="P248" s="162"/>
      <c r="Q248" s="162"/>
      <c r="R248" s="162"/>
      <c r="S248" s="161"/>
    </row>
    <row r="249" spans="1:19" s="80" customFormat="1" ht="15.75">
      <c r="A249" s="111"/>
      <c r="B249" s="111"/>
      <c r="C249" s="111"/>
      <c r="D249" s="111"/>
      <c r="E249" s="111"/>
      <c r="F249" s="111"/>
      <c r="H249" s="112"/>
      <c r="I249" s="162"/>
      <c r="J249" s="162"/>
      <c r="K249" s="162"/>
      <c r="L249" s="162"/>
      <c r="M249" s="162"/>
      <c r="N249" s="162"/>
      <c r="O249" s="162"/>
      <c r="P249" s="162"/>
      <c r="Q249" s="162"/>
      <c r="R249" s="162"/>
      <c r="S249" s="161"/>
    </row>
    <row r="250" spans="1:19" s="80" customFormat="1" ht="15.75">
      <c r="A250" s="111"/>
      <c r="B250" s="111"/>
      <c r="C250" s="111"/>
      <c r="D250" s="111"/>
      <c r="E250" s="111"/>
      <c r="F250" s="111"/>
      <c r="H250" s="112"/>
      <c r="I250" s="162"/>
      <c r="J250" s="162"/>
      <c r="K250" s="162"/>
      <c r="L250" s="162"/>
      <c r="M250" s="162"/>
      <c r="N250" s="162"/>
      <c r="O250" s="162"/>
      <c r="P250" s="162"/>
      <c r="Q250" s="162"/>
      <c r="R250" s="162"/>
      <c r="S250" s="161"/>
    </row>
    <row r="251" spans="1:19" s="80" customFormat="1" ht="15.75">
      <c r="A251" s="111"/>
      <c r="B251" s="111"/>
      <c r="C251" s="111"/>
      <c r="D251" s="111"/>
      <c r="E251" s="111"/>
      <c r="F251" s="111"/>
      <c r="H251" s="112"/>
      <c r="I251" s="162"/>
      <c r="J251" s="162"/>
      <c r="K251" s="162"/>
      <c r="L251" s="162"/>
      <c r="M251" s="162"/>
      <c r="N251" s="162"/>
      <c r="O251" s="162"/>
      <c r="P251" s="162"/>
      <c r="Q251" s="162"/>
      <c r="R251" s="162"/>
      <c r="S251" s="161"/>
    </row>
    <row r="252" spans="1:19" s="80" customFormat="1" ht="15.75">
      <c r="A252" s="111"/>
      <c r="B252" s="111"/>
      <c r="C252" s="111"/>
      <c r="D252" s="111"/>
      <c r="E252" s="111"/>
      <c r="F252" s="111"/>
      <c r="H252" s="112"/>
      <c r="I252" s="162"/>
      <c r="J252" s="162"/>
      <c r="K252" s="162"/>
      <c r="L252" s="162"/>
      <c r="M252" s="162"/>
      <c r="N252" s="162"/>
      <c r="O252" s="162"/>
      <c r="P252" s="162"/>
      <c r="Q252" s="162"/>
      <c r="R252" s="162"/>
      <c r="S252" s="161"/>
    </row>
    <row r="253" spans="1:19" s="80" customFormat="1" ht="15.75">
      <c r="A253" s="111"/>
      <c r="B253" s="111"/>
      <c r="C253" s="111"/>
      <c r="D253" s="111"/>
      <c r="E253" s="111"/>
      <c r="F253" s="111"/>
      <c r="H253" s="112"/>
      <c r="I253" s="162"/>
      <c r="J253" s="162"/>
      <c r="K253" s="162"/>
      <c r="L253" s="162"/>
      <c r="M253" s="162"/>
      <c r="N253" s="162"/>
      <c r="O253" s="162"/>
      <c r="P253" s="162"/>
      <c r="Q253" s="162"/>
      <c r="R253" s="162"/>
      <c r="S253" s="161"/>
    </row>
    <row r="254" spans="1:19" s="80" customFormat="1" ht="15.75">
      <c r="A254" s="111"/>
      <c r="B254" s="111"/>
      <c r="C254" s="111"/>
      <c r="D254" s="111"/>
      <c r="E254" s="111"/>
      <c r="F254" s="111"/>
      <c r="H254" s="112"/>
      <c r="I254" s="162"/>
      <c r="J254" s="162"/>
      <c r="K254" s="162"/>
      <c r="L254" s="162"/>
      <c r="M254" s="162"/>
      <c r="N254" s="162"/>
      <c r="O254" s="162"/>
      <c r="P254" s="162"/>
      <c r="Q254" s="162"/>
      <c r="R254" s="162"/>
      <c r="S254" s="161"/>
    </row>
    <row r="255" spans="1:19" s="80" customFormat="1" ht="15.75">
      <c r="A255" s="111"/>
      <c r="B255" s="111"/>
      <c r="C255" s="111"/>
      <c r="D255" s="111"/>
      <c r="E255" s="111"/>
      <c r="F255" s="111"/>
      <c r="H255" s="112"/>
      <c r="I255" s="162"/>
      <c r="J255" s="162"/>
      <c r="K255" s="162"/>
      <c r="L255" s="162"/>
      <c r="M255" s="162"/>
      <c r="N255" s="162"/>
      <c r="O255" s="162"/>
      <c r="P255" s="162"/>
      <c r="Q255" s="162"/>
      <c r="R255" s="162"/>
      <c r="S255" s="161"/>
    </row>
    <row r="256" spans="1:19" s="80" customFormat="1" ht="15.75">
      <c r="A256" s="111"/>
      <c r="B256" s="111"/>
      <c r="C256" s="111"/>
      <c r="D256" s="111"/>
      <c r="E256" s="111"/>
      <c r="F256" s="111"/>
      <c r="H256" s="112"/>
      <c r="I256" s="162"/>
      <c r="J256" s="162"/>
      <c r="K256" s="162"/>
      <c r="L256" s="162"/>
      <c r="M256" s="162"/>
      <c r="N256" s="162"/>
      <c r="O256" s="162"/>
      <c r="P256" s="162"/>
      <c r="Q256" s="162"/>
      <c r="R256" s="162"/>
      <c r="S256" s="161"/>
    </row>
    <row r="257" spans="1:19" s="80" customFormat="1" ht="15.75">
      <c r="A257" s="111"/>
      <c r="B257" s="111"/>
      <c r="C257" s="111"/>
      <c r="D257" s="111"/>
      <c r="E257" s="111"/>
      <c r="F257" s="111"/>
      <c r="H257" s="112"/>
      <c r="I257" s="162"/>
      <c r="J257" s="162"/>
      <c r="K257" s="162"/>
      <c r="L257" s="162"/>
      <c r="M257" s="162"/>
      <c r="N257" s="162"/>
      <c r="O257" s="162"/>
      <c r="P257" s="162"/>
      <c r="Q257" s="162"/>
      <c r="R257" s="162"/>
      <c r="S257" s="161"/>
    </row>
    <row r="258" spans="1:19" s="80" customFormat="1" ht="15.75">
      <c r="A258" s="111"/>
      <c r="B258" s="111"/>
      <c r="C258" s="111"/>
      <c r="D258" s="111"/>
      <c r="E258" s="111"/>
      <c r="F258" s="111"/>
      <c r="H258" s="112"/>
      <c r="I258" s="162"/>
      <c r="J258" s="162"/>
      <c r="K258" s="162"/>
      <c r="L258" s="162"/>
      <c r="M258" s="162"/>
      <c r="N258" s="162"/>
      <c r="O258" s="162"/>
      <c r="P258" s="162"/>
      <c r="Q258" s="162"/>
      <c r="R258" s="162"/>
      <c r="S258" s="161"/>
    </row>
    <row r="259" spans="1:19" s="80" customFormat="1" ht="15.75">
      <c r="A259" s="111"/>
      <c r="B259" s="111"/>
      <c r="C259" s="111"/>
      <c r="D259" s="163"/>
      <c r="E259" s="111"/>
      <c r="F259" s="111"/>
      <c r="H259" s="112"/>
      <c r="I259" s="162"/>
      <c r="J259" s="162"/>
      <c r="K259" s="162"/>
      <c r="L259" s="162"/>
      <c r="M259" s="162"/>
      <c r="N259" s="162"/>
      <c r="O259" s="162"/>
      <c r="P259" s="162"/>
      <c r="Q259" s="162"/>
      <c r="R259" s="162"/>
      <c r="S259" s="161"/>
    </row>
    <row r="260" spans="1:19" s="80" customFormat="1" ht="15.75">
      <c r="A260" s="111"/>
      <c r="B260" s="111"/>
      <c r="C260" s="111"/>
      <c r="D260" s="111"/>
      <c r="E260" s="111"/>
      <c r="F260" s="111"/>
      <c r="H260" s="112"/>
      <c r="I260" s="162"/>
      <c r="J260" s="162"/>
      <c r="K260" s="162"/>
      <c r="L260" s="162"/>
      <c r="M260" s="162"/>
      <c r="N260" s="162"/>
      <c r="O260" s="162"/>
      <c r="P260" s="162"/>
      <c r="Q260" s="162"/>
      <c r="R260" s="162"/>
      <c r="S260" s="161"/>
    </row>
    <row r="261" spans="1:19" s="80" customFormat="1" ht="15.75">
      <c r="A261" s="111"/>
      <c r="B261" s="111"/>
      <c r="C261" s="111"/>
      <c r="D261" s="111"/>
      <c r="E261" s="111"/>
      <c r="F261" s="111"/>
      <c r="H261" s="112"/>
      <c r="I261" s="162"/>
      <c r="J261" s="162"/>
      <c r="K261" s="162"/>
      <c r="L261" s="162"/>
      <c r="M261" s="162"/>
      <c r="N261" s="162"/>
      <c r="O261" s="162"/>
      <c r="P261" s="162"/>
      <c r="Q261" s="162"/>
      <c r="R261" s="162"/>
      <c r="S261" s="161"/>
    </row>
    <row r="262" spans="1:19" s="80" customFormat="1" ht="15.75">
      <c r="A262" s="111"/>
      <c r="B262" s="111"/>
      <c r="C262" s="111"/>
      <c r="D262" s="111"/>
      <c r="E262" s="111"/>
      <c r="F262" s="111"/>
      <c r="H262" s="112"/>
      <c r="I262" s="162"/>
      <c r="J262" s="162"/>
      <c r="K262" s="162"/>
      <c r="L262" s="162"/>
      <c r="M262" s="162"/>
      <c r="N262" s="162"/>
      <c r="O262" s="162"/>
      <c r="P262" s="162"/>
      <c r="Q262" s="162"/>
      <c r="R262" s="162"/>
      <c r="S262" s="161"/>
    </row>
    <row r="263" spans="1:19" s="80" customFormat="1" ht="15.75">
      <c r="A263" s="111"/>
      <c r="B263" s="111"/>
      <c r="C263" s="111"/>
      <c r="D263" s="111"/>
      <c r="E263" s="111"/>
      <c r="F263" s="111"/>
      <c r="H263" s="112"/>
      <c r="I263" s="162"/>
      <c r="J263" s="162"/>
      <c r="K263" s="162"/>
      <c r="L263" s="162"/>
      <c r="M263" s="162"/>
      <c r="N263" s="162"/>
      <c r="O263" s="162"/>
      <c r="P263" s="162"/>
      <c r="Q263" s="162"/>
      <c r="R263" s="162"/>
      <c r="S263" s="161"/>
    </row>
    <row r="264" spans="1:19" s="80" customFormat="1" ht="15.75">
      <c r="A264" s="111"/>
      <c r="B264" s="111"/>
      <c r="C264" s="111"/>
      <c r="D264" s="111"/>
      <c r="E264" s="111"/>
      <c r="F264" s="111"/>
      <c r="H264" s="112"/>
      <c r="I264" s="162"/>
      <c r="J264" s="162"/>
      <c r="K264" s="162"/>
      <c r="L264" s="162"/>
      <c r="M264" s="162"/>
      <c r="N264" s="162"/>
      <c r="O264" s="162"/>
      <c r="P264" s="162"/>
      <c r="Q264" s="162"/>
      <c r="R264" s="162"/>
      <c r="S264" s="161"/>
    </row>
    <row r="265" spans="1:19" s="80" customFormat="1" ht="15.75">
      <c r="A265" s="111"/>
      <c r="B265" s="111"/>
      <c r="C265" s="111"/>
      <c r="D265" s="111"/>
      <c r="E265" s="111"/>
      <c r="F265" s="111"/>
      <c r="H265" s="112"/>
      <c r="I265" s="162"/>
      <c r="J265" s="162"/>
      <c r="K265" s="162"/>
      <c r="L265" s="162"/>
      <c r="M265" s="162"/>
      <c r="N265" s="162"/>
      <c r="O265" s="162"/>
      <c r="P265" s="162"/>
      <c r="Q265" s="162"/>
      <c r="R265" s="162"/>
      <c r="S265" s="161"/>
    </row>
    <row r="266" spans="1:19" s="80" customFormat="1" ht="15.75">
      <c r="A266" s="111"/>
      <c r="B266" s="111"/>
      <c r="C266" s="111"/>
      <c r="D266" s="111"/>
      <c r="E266" s="111"/>
      <c r="F266" s="111"/>
      <c r="H266" s="112"/>
      <c r="I266" s="162"/>
      <c r="J266" s="162"/>
      <c r="K266" s="162"/>
      <c r="L266" s="162"/>
      <c r="M266" s="162"/>
      <c r="N266" s="162"/>
      <c r="O266" s="162"/>
      <c r="P266" s="162"/>
      <c r="Q266" s="162"/>
      <c r="R266" s="162"/>
      <c r="S266" s="161"/>
    </row>
    <row r="267" spans="1:19" s="80" customFormat="1" ht="15.75">
      <c r="A267" s="111"/>
      <c r="B267" s="111"/>
      <c r="C267" s="111"/>
      <c r="D267" s="163"/>
      <c r="E267" s="111"/>
      <c r="F267" s="111"/>
      <c r="H267" s="112"/>
      <c r="I267" s="162"/>
      <c r="J267" s="162"/>
      <c r="K267" s="162"/>
      <c r="L267" s="162"/>
      <c r="M267" s="162"/>
      <c r="N267" s="162"/>
      <c r="O267" s="162"/>
      <c r="P267" s="162"/>
      <c r="Q267" s="162"/>
      <c r="R267" s="162"/>
      <c r="S267" s="161"/>
    </row>
    <row r="268" spans="1:19" s="80" customFormat="1" ht="15.75">
      <c r="A268" s="111"/>
      <c r="B268" s="111"/>
      <c r="C268" s="111"/>
      <c r="D268" s="111"/>
      <c r="E268" s="111"/>
      <c r="F268" s="111"/>
      <c r="H268" s="112"/>
      <c r="I268" s="162"/>
      <c r="J268" s="162"/>
      <c r="K268" s="162"/>
      <c r="L268" s="162"/>
      <c r="M268" s="162"/>
      <c r="N268" s="162"/>
      <c r="O268" s="162"/>
      <c r="P268" s="162"/>
      <c r="Q268" s="162"/>
      <c r="R268" s="162"/>
      <c r="S268" s="161"/>
    </row>
    <row r="269" spans="1:19" s="80" customFormat="1" ht="15.75">
      <c r="A269" s="111"/>
      <c r="B269" s="111"/>
      <c r="C269" s="111"/>
      <c r="D269" s="111"/>
      <c r="E269" s="111"/>
      <c r="F269" s="111"/>
      <c r="H269" s="112"/>
      <c r="I269" s="162"/>
      <c r="J269" s="162"/>
      <c r="K269" s="162"/>
      <c r="L269" s="162"/>
      <c r="M269" s="162"/>
      <c r="N269" s="162"/>
      <c r="O269" s="162"/>
      <c r="P269" s="162"/>
      <c r="Q269" s="162"/>
      <c r="R269" s="162"/>
      <c r="S269" s="161"/>
    </row>
    <row r="270" spans="1:19" s="80" customFormat="1" ht="15.75">
      <c r="A270" s="111"/>
      <c r="B270" s="111"/>
      <c r="C270" s="111"/>
      <c r="D270" s="163"/>
      <c r="E270" s="111"/>
      <c r="F270" s="111"/>
      <c r="H270" s="112"/>
      <c r="I270" s="162"/>
      <c r="J270" s="162"/>
      <c r="K270" s="162"/>
      <c r="L270" s="162"/>
      <c r="M270" s="162"/>
      <c r="N270" s="162"/>
      <c r="O270" s="162"/>
      <c r="P270" s="162"/>
      <c r="Q270" s="162"/>
      <c r="R270" s="162"/>
      <c r="S270" s="161"/>
    </row>
    <row r="271" spans="1:19" s="80" customFormat="1" ht="15.75">
      <c r="A271" s="111"/>
      <c r="B271" s="111"/>
      <c r="C271" s="111"/>
      <c r="D271" s="111"/>
      <c r="E271" s="111"/>
      <c r="F271" s="111"/>
      <c r="H271" s="112"/>
      <c r="I271" s="162"/>
      <c r="J271" s="162"/>
      <c r="K271" s="162"/>
      <c r="L271" s="162"/>
      <c r="M271" s="162"/>
      <c r="N271" s="162"/>
      <c r="O271" s="162"/>
      <c r="P271" s="162"/>
      <c r="Q271" s="162"/>
      <c r="R271" s="162"/>
      <c r="S271" s="161"/>
    </row>
    <row r="272" spans="1:19" s="80" customFormat="1" ht="15.75">
      <c r="A272" s="111"/>
      <c r="B272" s="111"/>
      <c r="C272" s="111"/>
      <c r="D272" s="111"/>
      <c r="E272" s="111"/>
      <c r="F272" s="111"/>
      <c r="H272" s="112"/>
      <c r="I272" s="162"/>
      <c r="J272" s="162"/>
      <c r="K272" s="162"/>
      <c r="L272" s="162"/>
      <c r="M272" s="162"/>
      <c r="N272" s="162"/>
      <c r="O272" s="162"/>
      <c r="P272" s="162"/>
      <c r="Q272" s="162"/>
      <c r="R272" s="162"/>
      <c r="S272" s="161"/>
    </row>
    <row r="273" spans="1:19" s="80" customFormat="1" ht="15.75">
      <c r="A273" s="111"/>
      <c r="B273" s="111"/>
      <c r="C273" s="111"/>
      <c r="D273" s="111"/>
      <c r="E273" s="111"/>
      <c r="F273" s="111"/>
      <c r="H273" s="112"/>
      <c r="I273" s="162"/>
      <c r="J273" s="162"/>
      <c r="K273" s="162"/>
      <c r="L273" s="162"/>
      <c r="M273" s="162"/>
      <c r="N273" s="162"/>
      <c r="O273" s="162"/>
      <c r="P273" s="162"/>
      <c r="Q273" s="162"/>
      <c r="R273" s="162"/>
      <c r="S273" s="161"/>
    </row>
    <row r="274" spans="1:19" s="80" customFormat="1" ht="15.75">
      <c r="A274" s="111"/>
      <c r="B274" s="111"/>
      <c r="C274" s="111"/>
      <c r="D274" s="111"/>
      <c r="E274" s="111"/>
      <c r="F274" s="111"/>
      <c r="H274" s="112"/>
      <c r="I274" s="162"/>
      <c r="J274" s="162"/>
      <c r="K274" s="162"/>
      <c r="L274" s="162"/>
      <c r="M274" s="162"/>
      <c r="N274" s="162"/>
      <c r="O274" s="162"/>
      <c r="P274" s="162"/>
      <c r="Q274" s="162"/>
      <c r="R274" s="162"/>
      <c r="S274" s="161"/>
    </row>
    <row r="275" spans="1:19" s="80" customFormat="1" ht="15.75">
      <c r="A275" s="111"/>
      <c r="B275" s="111"/>
      <c r="C275" s="111"/>
      <c r="D275" s="111"/>
      <c r="E275" s="111"/>
      <c r="F275" s="111"/>
      <c r="H275" s="112"/>
      <c r="I275" s="162"/>
      <c r="J275" s="162"/>
      <c r="K275" s="162"/>
      <c r="L275" s="162"/>
      <c r="M275" s="162"/>
      <c r="N275" s="162"/>
      <c r="O275" s="162"/>
      <c r="P275" s="162"/>
      <c r="Q275" s="162"/>
      <c r="R275" s="162"/>
      <c r="S275" s="161"/>
    </row>
    <row r="276" spans="1:19" s="80" customFormat="1" ht="15.75">
      <c r="A276" s="111"/>
      <c r="B276" s="111"/>
      <c r="C276" s="111"/>
      <c r="D276" s="111"/>
      <c r="E276" s="111"/>
      <c r="F276" s="111"/>
      <c r="H276" s="112"/>
      <c r="I276" s="162"/>
      <c r="J276" s="162"/>
      <c r="K276" s="162"/>
      <c r="L276" s="162"/>
      <c r="M276" s="162"/>
      <c r="N276" s="162"/>
      <c r="O276" s="162"/>
      <c r="P276" s="162"/>
      <c r="Q276" s="162"/>
      <c r="R276" s="162"/>
      <c r="S276" s="161"/>
    </row>
    <row r="277" spans="1:19" s="80" customFormat="1" ht="15.75">
      <c r="A277" s="111"/>
      <c r="B277" s="111"/>
      <c r="C277" s="111"/>
      <c r="D277" s="111"/>
      <c r="E277" s="111"/>
      <c r="F277" s="111"/>
      <c r="H277" s="112"/>
      <c r="I277" s="162"/>
      <c r="J277" s="162"/>
      <c r="K277" s="162"/>
      <c r="L277" s="162"/>
      <c r="M277" s="162"/>
      <c r="N277" s="162"/>
      <c r="O277" s="162"/>
      <c r="P277" s="162"/>
      <c r="Q277" s="162"/>
      <c r="R277" s="162"/>
      <c r="S277" s="161"/>
    </row>
    <row r="278" spans="1:19" s="80" customFormat="1" ht="15.75">
      <c r="A278" s="111"/>
      <c r="B278" s="111"/>
      <c r="C278" s="111"/>
      <c r="D278" s="111"/>
      <c r="E278" s="111"/>
      <c r="F278" s="111"/>
      <c r="H278" s="112"/>
      <c r="I278" s="162"/>
      <c r="J278" s="162"/>
      <c r="K278" s="162"/>
      <c r="L278" s="162"/>
      <c r="M278" s="162"/>
      <c r="N278" s="162"/>
      <c r="O278" s="162"/>
      <c r="P278" s="162"/>
      <c r="Q278" s="162"/>
      <c r="R278" s="162"/>
      <c r="S278" s="161"/>
    </row>
    <row r="279" spans="1:19" s="80" customFormat="1" ht="15.75">
      <c r="A279" s="111"/>
      <c r="B279" s="111"/>
      <c r="C279" s="111"/>
      <c r="D279" s="111"/>
      <c r="E279" s="111"/>
      <c r="F279" s="111"/>
      <c r="H279" s="112"/>
      <c r="I279" s="162"/>
      <c r="J279" s="162"/>
      <c r="K279" s="162"/>
      <c r="L279" s="162"/>
      <c r="M279" s="162"/>
      <c r="N279" s="162"/>
      <c r="O279" s="162"/>
      <c r="P279" s="162"/>
      <c r="Q279" s="162"/>
      <c r="R279" s="162"/>
      <c r="S279" s="161"/>
    </row>
    <row r="280" spans="1:19" s="80" customFormat="1" ht="15.75">
      <c r="A280" s="111"/>
      <c r="B280" s="111"/>
      <c r="C280" s="111"/>
      <c r="D280" s="111"/>
      <c r="E280" s="111"/>
      <c r="F280" s="111"/>
      <c r="H280" s="112"/>
      <c r="I280" s="162"/>
      <c r="J280" s="162"/>
      <c r="K280" s="162"/>
      <c r="L280" s="162"/>
      <c r="M280" s="162"/>
      <c r="N280" s="162"/>
      <c r="O280" s="162"/>
      <c r="P280" s="162"/>
      <c r="Q280" s="162"/>
      <c r="R280" s="162"/>
      <c r="S280" s="161"/>
    </row>
    <row r="281" spans="1:19" s="80" customFormat="1" ht="15.75">
      <c r="A281" s="111"/>
      <c r="B281" s="111"/>
      <c r="C281" s="111"/>
      <c r="D281" s="111"/>
      <c r="E281" s="111"/>
      <c r="F281" s="111"/>
      <c r="H281" s="112"/>
      <c r="I281" s="162"/>
      <c r="J281" s="162"/>
      <c r="K281" s="162"/>
      <c r="L281" s="162"/>
      <c r="M281" s="162"/>
      <c r="N281" s="162"/>
      <c r="O281" s="162"/>
      <c r="P281" s="162"/>
      <c r="Q281" s="162"/>
      <c r="R281" s="162"/>
      <c r="S281" s="161"/>
    </row>
    <row r="282" spans="1:19" s="80" customFormat="1" ht="15.75">
      <c r="A282" s="111"/>
      <c r="B282" s="111"/>
      <c r="C282" s="111"/>
      <c r="D282" s="111"/>
      <c r="E282" s="111"/>
      <c r="F282" s="111"/>
      <c r="H282" s="112"/>
      <c r="I282" s="162"/>
      <c r="J282" s="162"/>
      <c r="K282" s="162"/>
      <c r="L282" s="162"/>
      <c r="M282" s="162"/>
      <c r="N282" s="162"/>
      <c r="O282" s="162"/>
      <c r="P282" s="162"/>
      <c r="Q282" s="162"/>
      <c r="R282" s="162"/>
      <c r="S282" s="161"/>
    </row>
    <row r="283" spans="1:19" s="80" customFormat="1" ht="15.75">
      <c r="A283" s="111"/>
      <c r="B283" s="111"/>
      <c r="C283" s="111"/>
      <c r="D283" s="111"/>
      <c r="E283" s="111"/>
      <c r="F283" s="111"/>
      <c r="H283" s="112"/>
      <c r="I283" s="162"/>
      <c r="J283" s="162"/>
      <c r="K283" s="162"/>
      <c r="L283" s="162"/>
      <c r="M283" s="162"/>
      <c r="N283" s="162"/>
      <c r="O283" s="162"/>
      <c r="P283" s="162"/>
      <c r="Q283" s="162"/>
      <c r="R283" s="162"/>
      <c r="S283" s="161"/>
    </row>
    <row r="284" spans="1:19" s="80" customFormat="1" ht="15.75">
      <c r="A284" s="111"/>
      <c r="B284" s="111"/>
      <c r="C284" s="111"/>
      <c r="D284" s="163"/>
      <c r="E284" s="111"/>
      <c r="F284" s="111"/>
      <c r="H284" s="112"/>
      <c r="I284" s="162"/>
      <c r="J284" s="162"/>
      <c r="K284" s="162"/>
      <c r="L284" s="162"/>
      <c r="M284" s="162"/>
      <c r="N284" s="162"/>
      <c r="O284" s="162"/>
      <c r="P284" s="162"/>
      <c r="Q284" s="162"/>
      <c r="R284" s="162"/>
      <c r="S284" s="161"/>
    </row>
    <row r="285" spans="1:19" s="80" customFormat="1" ht="15.75">
      <c r="A285" s="111"/>
      <c r="B285" s="111"/>
      <c r="C285" s="111"/>
      <c r="D285" s="163"/>
      <c r="E285" s="111"/>
      <c r="F285" s="111"/>
      <c r="H285" s="112"/>
      <c r="I285" s="162"/>
      <c r="J285" s="162"/>
      <c r="K285" s="162"/>
      <c r="L285" s="162"/>
      <c r="M285" s="162"/>
      <c r="N285" s="162"/>
      <c r="O285" s="162"/>
      <c r="P285" s="162"/>
      <c r="Q285" s="162"/>
      <c r="R285" s="162"/>
      <c r="S285" s="161"/>
    </row>
    <row r="286" spans="1:19" s="80" customFormat="1" ht="15.75">
      <c r="A286" s="111"/>
      <c r="B286" s="111"/>
      <c r="C286" s="111"/>
      <c r="D286" s="163"/>
      <c r="E286" s="111"/>
      <c r="F286" s="111"/>
      <c r="H286" s="112"/>
      <c r="I286" s="162"/>
      <c r="J286" s="162"/>
      <c r="K286" s="162"/>
      <c r="L286" s="162"/>
      <c r="M286" s="162"/>
      <c r="N286" s="162"/>
      <c r="O286" s="162"/>
      <c r="P286" s="162"/>
      <c r="Q286" s="162"/>
      <c r="R286" s="162"/>
      <c r="S286" s="161"/>
    </row>
    <row r="287" spans="1:19" s="80" customFormat="1" ht="15.75">
      <c r="A287" s="111"/>
      <c r="B287" s="111"/>
      <c r="C287" s="111"/>
      <c r="D287" s="111"/>
      <c r="E287" s="111"/>
      <c r="F287" s="111"/>
      <c r="H287" s="112"/>
      <c r="I287" s="162"/>
      <c r="J287" s="162"/>
      <c r="K287" s="162"/>
      <c r="L287" s="162"/>
      <c r="M287" s="162"/>
      <c r="N287" s="162"/>
      <c r="O287" s="162"/>
      <c r="P287" s="162"/>
      <c r="Q287" s="162"/>
      <c r="R287" s="162"/>
      <c r="S287" s="161"/>
    </row>
    <row r="288" spans="1:19" s="80" customFormat="1" ht="15.75">
      <c r="A288" s="111"/>
      <c r="B288" s="111"/>
      <c r="C288" s="111"/>
      <c r="D288" s="111"/>
      <c r="E288" s="111"/>
      <c r="F288" s="111"/>
      <c r="H288" s="112"/>
      <c r="I288" s="162"/>
      <c r="J288" s="162"/>
      <c r="K288" s="162"/>
      <c r="L288" s="162"/>
      <c r="M288" s="162"/>
      <c r="N288" s="162"/>
      <c r="O288" s="162"/>
      <c r="P288" s="162"/>
      <c r="Q288" s="162"/>
      <c r="R288" s="162"/>
      <c r="S288" s="161"/>
    </row>
    <row r="289" spans="1:19" s="80" customFormat="1" ht="15.75">
      <c r="A289" s="111"/>
      <c r="B289" s="111"/>
      <c r="C289" s="111"/>
      <c r="D289" s="111"/>
      <c r="E289" s="111"/>
      <c r="F289" s="111"/>
      <c r="H289" s="112"/>
      <c r="I289" s="162"/>
      <c r="J289" s="162"/>
      <c r="K289" s="162"/>
      <c r="L289" s="162"/>
      <c r="M289" s="162"/>
      <c r="N289" s="162"/>
      <c r="O289" s="162"/>
      <c r="P289" s="162"/>
      <c r="Q289" s="162"/>
      <c r="R289" s="162"/>
      <c r="S289" s="161"/>
    </row>
    <row r="290" spans="1:19" s="80" customFormat="1" ht="15.75">
      <c r="A290" s="111"/>
      <c r="B290" s="111"/>
      <c r="C290" s="111"/>
      <c r="D290" s="111"/>
      <c r="E290" s="111"/>
      <c r="F290" s="111"/>
      <c r="H290" s="112"/>
      <c r="I290" s="162"/>
      <c r="J290" s="162"/>
      <c r="K290" s="162"/>
      <c r="L290" s="162"/>
      <c r="M290" s="162"/>
      <c r="N290" s="162"/>
      <c r="O290" s="162"/>
      <c r="P290" s="162"/>
      <c r="Q290" s="162"/>
      <c r="R290" s="162"/>
      <c r="S290" s="161"/>
    </row>
    <row r="291" spans="1:19" s="80" customFormat="1" ht="15.75">
      <c r="A291" s="111"/>
      <c r="B291" s="111"/>
      <c r="C291" s="111"/>
      <c r="D291" s="111"/>
      <c r="E291" s="111"/>
      <c r="F291" s="111"/>
      <c r="H291" s="112"/>
      <c r="I291" s="162"/>
      <c r="J291" s="162"/>
      <c r="K291" s="162"/>
      <c r="L291" s="162"/>
      <c r="M291" s="162"/>
      <c r="N291" s="162"/>
      <c r="O291" s="162"/>
      <c r="P291" s="162"/>
      <c r="Q291" s="162"/>
      <c r="R291" s="162"/>
      <c r="S291" s="161"/>
    </row>
    <row r="292" spans="2:6" s="80" customFormat="1" ht="15">
      <c r="B292" s="111"/>
      <c r="C292" s="111"/>
      <c r="D292" s="111"/>
      <c r="E292" s="111"/>
      <c r="F292" s="111"/>
    </row>
    <row r="293" spans="2:6" s="80" customFormat="1" ht="15">
      <c r="B293" s="111"/>
      <c r="C293" s="111"/>
      <c r="D293" s="111"/>
      <c r="E293" s="111"/>
      <c r="F293" s="111"/>
    </row>
    <row r="294" spans="2:6" s="80" customFormat="1" ht="15">
      <c r="B294" s="111"/>
      <c r="C294" s="111"/>
      <c r="D294" s="163"/>
      <c r="E294" s="111"/>
      <c r="F294" s="111"/>
    </row>
    <row r="295" spans="2:6" s="80" customFormat="1" ht="15">
      <c r="B295" s="111"/>
      <c r="C295" s="111"/>
      <c r="D295" s="163"/>
      <c r="E295" s="111"/>
      <c r="F295" s="111"/>
    </row>
    <row r="296" spans="2:6" s="80" customFormat="1" ht="15">
      <c r="B296" s="111"/>
      <c r="C296" s="111"/>
      <c r="D296" s="111"/>
      <c r="E296" s="111"/>
      <c r="F296" s="111"/>
    </row>
    <row r="297" spans="2:6" s="80" customFormat="1" ht="15">
      <c r="B297" s="111"/>
      <c r="C297" s="111"/>
      <c r="D297" s="111"/>
      <c r="E297" s="111"/>
      <c r="F297" s="111"/>
    </row>
    <row r="298" spans="2:6" s="80" customFormat="1" ht="15">
      <c r="B298" s="111"/>
      <c r="C298" s="111"/>
      <c r="D298" s="111"/>
      <c r="E298" s="111"/>
      <c r="F298" s="111"/>
    </row>
    <row r="299" spans="2:6" s="80" customFormat="1" ht="15">
      <c r="B299" s="111"/>
      <c r="C299" s="111"/>
      <c r="D299" s="111"/>
      <c r="E299" s="111"/>
      <c r="F299" s="111"/>
    </row>
    <row r="300" spans="2:6" s="80" customFormat="1" ht="15">
      <c r="B300" s="111"/>
      <c r="C300" s="111"/>
      <c r="D300" s="111"/>
      <c r="E300" s="111"/>
      <c r="F300" s="111"/>
    </row>
    <row r="301" spans="2:6" s="80" customFormat="1" ht="15">
      <c r="B301" s="111"/>
      <c r="C301" s="111"/>
      <c r="D301" s="111"/>
      <c r="E301" s="111"/>
      <c r="F301" s="111"/>
    </row>
    <row r="302" spans="2:6" s="80" customFormat="1" ht="15">
      <c r="B302" s="111"/>
      <c r="C302" s="111"/>
      <c r="D302" s="111"/>
      <c r="E302" s="111"/>
      <c r="F302" s="111"/>
    </row>
    <row r="303" spans="2:6" s="80" customFormat="1" ht="15">
      <c r="B303" s="111"/>
      <c r="C303" s="111"/>
      <c r="D303" s="111"/>
      <c r="E303" s="111"/>
      <c r="F303" s="111"/>
    </row>
    <row r="304" spans="2:6" s="80" customFormat="1" ht="15">
      <c r="B304" s="111"/>
      <c r="C304" s="111"/>
      <c r="D304" s="111"/>
      <c r="E304" s="111"/>
      <c r="F304" s="111"/>
    </row>
    <row r="305" spans="2:6" s="80" customFormat="1" ht="15">
      <c r="B305" s="111"/>
      <c r="C305" s="111"/>
      <c r="D305" s="111"/>
      <c r="E305" s="111"/>
      <c r="F305" s="111"/>
    </row>
    <row r="306" spans="2:6" s="80" customFormat="1" ht="15">
      <c r="B306" s="111"/>
      <c r="C306" s="111"/>
      <c r="D306" s="111"/>
      <c r="E306" s="111"/>
      <c r="F306" s="111"/>
    </row>
    <row r="307" spans="2:6" s="80" customFormat="1" ht="15">
      <c r="B307" s="111"/>
      <c r="C307" s="111"/>
      <c r="D307" s="111"/>
      <c r="E307" s="111"/>
      <c r="F307" s="111"/>
    </row>
    <row r="308" spans="2:6" s="80" customFormat="1" ht="15">
      <c r="B308" s="111"/>
      <c r="C308" s="111"/>
      <c r="D308" s="111"/>
      <c r="E308" s="111"/>
      <c r="F308" s="111"/>
    </row>
    <row r="309" spans="2:6" s="80" customFormat="1" ht="15">
      <c r="B309" s="111"/>
      <c r="C309" s="111"/>
      <c r="D309" s="111"/>
      <c r="E309" s="111"/>
      <c r="F309" s="111"/>
    </row>
    <row r="310" spans="2:6" s="80" customFormat="1" ht="15">
      <c r="B310" s="111"/>
      <c r="C310" s="111"/>
      <c r="D310" s="111"/>
      <c r="E310" s="111"/>
      <c r="F310" s="111"/>
    </row>
    <row r="311" spans="2:6" s="80" customFormat="1" ht="15">
      <c r="B311" s="111"/>
      <c r="C311" s="111"/>
      <c r="D311" s="111"/>
      <c r="E311" s="111"/>
      <c r="F311" s="111"/>
    </row>
    <row r="312" spans="2:6" s="80" customFormat="1" ht="15">
      <c r="B312" s="111"/>
      <c r="C312" s="111"/>
      <c r="D312" s="111"/>
      <c r="E312" s="111"/>
      <c r="F312" s="111"/>
    </row>
    <row r="313" spans="2:6" s="80" customFormat="1" ht="15">
      <c r="B313" s="111"/>
      <c r="C313" s="111"/>
      <c r="D313" s="111"/>
      <c r="E313" s="111"/>
      <c r="F313" s="111"/>
    </row>
    <row r="314" spans="2:6" s="80" customFormat="1" ht="15">
      <c r="B314" s="111"/>
      <c r="C314" s="111"/>
      <c r="D314" s="111"/>
      <c r="E314" s="111"/>
      <c r="F314" s="111"/>
    </row>
    <row r="315" spans="2:6" s="80" customFormat="1" ht="15">
      <c r="B315" s="111"/>
      <c r="C315" s="111"/>
      <c r="D315" s="111"/>
      <c r="E315" s="111"/>
      <c r="F315" s="111"/>
    </row>
    <row r="316" spans="2:6" s="80" customFormat="1" ht="15">
      <c r="B316" s="111"/>
      <c r="C316" s="111"/>
      <c r="D316" s="111"/>
      <c r="E316" s="111"/>
      <c r="F316" s="111"/>
    </row>
    <row r="317" spans="2:6" s="80" customFormat="1" ht="15">
      <c r="B317" s="111"/>
      <c r="C317" s="111"/>
      <c r="D317" s="111"/>
      <c r="E317" s="111"/>
      <c r="F317" s="111"/>
    </row>
    <row r="318" spans="2:6" s="80" customFormat="1" ht="15">
      <c r="B318" s="111"/>
      <c r="C318" s="111"/>
      <c r="D318" s="111"/>
      <c r="E318" s="111"/>
      <c r="F318" s="111"/>
    </row>
    <row r="319" spans="2:6" s="80" customFormat="1" ht="15">
      <c r="B319" s="111"/>
      <c r="C319" s="111"/>
      <c r="D319" s="111"/>
      <c r="E319" s="111"/>
      <c r="F319" s="111"/>
    </row>
    <row r="320" spans="2:6" s="80" customFormat="1" ht="15">
      <c r="B320" s="111"/>
      <c r="C320" s="111"/>
      <c r="D320" s="163"/>
      <c r="E320" s="111"/>
      <c r="F320" s="111"/>
    </row>
    <row r="321" spans="2:6" s="80" customFormat="1" ht="15">
      <c r="B321" s="111"/>
      <c r="C321" s="111"/>
      <c r="D321" s="111"/>
      <c r="E321" s="111"/>
      <c r="F321" s="111"/>
    </row>
    <row r="322" spans="2:6" s="80" customFormat="1" ht="15">
      <c r="B322" s="111"/>
      <c r="C322" s="111"/>
      <c r="D322" s="111"/>
      <c r="E322" s="111"/>
      <c r="F322" s="111"/>
    </row>
    <row r="323" spans="2:6" s="80" customFormat="1" ht="15">
      <c r="B323" s="111"/>
      <c r="C323" s="111"/>
      <c r="D323" s="111"/>
      <c r="E323" s="111"/>
      <c r="F323" s="111"/>
    </row>
    <row r="324" spans="2:6" s="80" customFormat="1" ht="15">
      <c r="B324" s="111"/>
      <c r="C324" s="111"/>
      <c r="D324" s="111"/>
      <c r="E324" s="111"/>
      <c r="F324" s="111"/>
    </row>
    <row r="325" spans="2:6" s="80" customFormat="1" ht="15">
      <c r="B325" s="111"/>
      <c r="C325" s="111"/>
      <c r="D325" s="111"/>
      <c r="E325" s="111"/>
      <c r="F325" s="111"/>
    </row>
    <row r="326" spans="2:6" s="80" customFormat="1" ht="15">
      <c r="B326" s="111"/>
      <c r="C326" s="111"/>
      <c r="D326" s="111"/>
      <c r="E326" s="111"/>
      <c r="F326" s="111"/>
    </row>
    <row r="327" spans="2:6" s="80" customFormat="1" ht="15">
      <c r="B327" s="111"/>
      <c r="C327" s="111"/>
      <c r="D327" s="163"/>
      <c r="E327" s="111"/>
      <c r="F327" s="111"/>
    </row>
    <row r="328" spans="2:6" s="80" customFormat="1" ht="15">
      <c r="B328" s="111"/>
      <c r="C328" s="111"/>
      <c r="D328" s="111"/>
      <c r="E328" s="111"/>
      <c r="F328" s="111"/>
    </row>
    <row r="329" spans="2:6" s="80" customFormat="1" ht="15">
      <c r="B329" s="111"/>
      <c r="C329" s="111"/>
      <c r="D329" s="111"/>
      <c r="E329" s="111"/>
      <c r="F329" s="111"/>
    </row>
    <row r="330" spans="2:6" s="80" customFormat="1" ht="15">
      <c r="B330" s="111"/>
      <c r="C330" s="111"/>
      <c r="D330" s="111"/>
      <c r="E330" s="111"/>
      <c r="F330" s="111"/>
    </row>
    <row r="331" spans="2:6" s="80" customFormat="1" ht="15">
      <c r="B331" s="111"/>
      <c r="C331" s="111"/>
      <c r="D331" s="111"/>
      <c r="E331" s="111"/>
      <c r="F331" s="111"/>
    </row>
    <row r="332" spans="2:6" s="80" customFormat="1" ht="15">
      <c r="B332" s="111"/>
      <c r="C332" s="111"/>
      <c r="D332" s="111"/>
      <c r="E332" s="111"/>
      <c r="F332" s="111"/>
    </row>
    <row r="333" spans="2:6" s="80" customFormat="1" ht="15">
      <c r="B333" s="111"/>
      <c r="C333" s="111"/>
      <c r="D333" s="111"/>
      <c r="E333" s="111"/>
      <c r="F333" s="111"/>
    </row>
    <row r="334" spans="2:6" s="80" customFormat="1" ht="15">
      <c r="B334" s="111"/>
      <c r="C334" s="111"/>
      <c r="D334" s="163"/>
      <c r="E334" s="111"/>
      <c r="F334" s="111"/>
    </row>
    <row r="335" spans="2:6" s="80" customFormat="1" ht="15">
      <c r="B335" s="111"/>
      <c r="C335" s="111"/>
      <c r="D335" s="163"/>
      <c r="E335" s="111"/>
      <c r="F335" s="111"/>
    </row>
    <row r="336" spans="2:6" s="80" customFormat="1" ht="15">
      <c r="B336" s="111"/>
      <c r="C336" s="111"/>
      <c r="D336" s="111"/>
      <c r="E336" s="111"/>
      <c r="F336" s="111"/>
    </row>
    <row r="337" spans="2:6" s="80" customFormat="1" ht="15">
      <c r="B337" s="111"/>
      <c r="C337" s="111"/>
      <c r="D337" s="111"/>
      <c r="E337" s="111"/>
      <c r="F337" s="111"/>
    </row>
    <row r="338" spans="2:6" s="80" customFormat="1" ht="15">
      <c r="B338" s="111"/>
      <c r="C338" s="111"/>
      <c r="D338" s="111"/>
      <c r="E338" s="111"/>
      <c r="F338" s="111"/>
    </row>
    <row r="339" spans="2:6" s="80" customFormat="1" ht="15">
      <c r="B339" s="111"/>
      <c r="C339" s="111"/>
      <c r="D339" s="111"/>
      <c r="E339" s="111"/>
      <c r="F339" s="111"/>
    </row>
    <row r="340" spans="2:6" s="80" customFormat="1" ht="15">
      <c r="B340" s="111"/>
      <c r="C340" s="111"/>
      <c r="D340" s="163"/>
      <c r="E340" s="111"/>
      <c r="F340" s="111"/>
    </row>
    <row r="341" spans="2:6" s="80" customFormat="1" ht="15">
      <c r="B341" s="111"/>
      <c r="C341" s="111"/>
      <c r="D341" s="111"/>
      <c r="E341" s="111"/>
      <c r="F341" s="111"/>
    </row>
    <row r="342" spans="2:6" s="80" customFormat="1" ht="15">
      <c r="B342" s="111"/>
      <c r="C342" s="111"/>
      <c r="D342" s="111"/>
      <c r="E342" s="111"/>
      <c r="F342" s="111"/>
    </row>
    <row r="343" spans="2:6" s="80" customFormat="1" ht="15">
      <c r="B343" s="111"/>
      <c r="C343" s="111"/>
      <c r="D343" s="111"/>
      <c r="E343" s="111"/>
      <c r="F343" s="111"/>
    </row>
    <row r="344" spans="2:6" s="80" customFormat="1" ht="15">
      <c r="B344" s="111"/>
      <c r="C344" s="111"/>
      <c r="D344" s="111"/>
      <c r="E344" s="111"/>
      <c r="F344" s="111"/>
    </row>
    <row r="345" spans="2:6" s="80" customFormat="1" ht="15">
      <c r="B345" s="111"/>
      <c r="C345" s="111"/>
      <c r="D345" s="111"/>
      <c r="E345" s="111"/>
      <c r="F345" s="111"/>
    </row>
    <row r="346" spans="2:6" s="80" customFormat="1" ht="15">
      <c r="B346" s="111"/>
      <c r="C346" s="111"/>
      <c r="D346" s="111"/>
      <c r="E346" s="111"/>
      <c r="F346" s="111"/>
    </row>
    <row r="347" spans="2:6" s="80" customFormat="1" ht="15">
      <c r="B347" s="111"/>
      <c r="C347" s="111"/>
      <c r="D347" s="111"/>
      <c r="E347" s="111"/>
      <c r="F347" s="111"/>
    </row>
    <row r="348" spans="2:6" s="80" customFormat="1" ht="15">
      <c r="B348" s="111"/>
      <c r="C348" s="111"/>
      <c r="D348" s="111"/>
      <c r="E348" s="111"/>
      <c r="F348" s="111"/>
    </row>
    <row r="349" spans="2:6" s="80" customFormat="1" ht="15">
      <c r="B349" s="111"/>
      <c r="C349" s="111"/>
      <c r="D349" s="163"/>
      <c r="E349" s="111"/>
      <c r="F349" s="111"/>
    </row>
    <row r="350" spans="2:6" s="80" customFormat="1" ht="15">
      <c r="B350" s="111"/>
      <c r="C350" s="111"/>
      <c r="D350" s="111"/>
      <c r="E350" s="111"/>
      <c r="F350" s="111"/>
    </row>
    <row r="351" spans="2:6" s="80" customFormat="1" ht="15">
      <c r="B351" s="111"/>
      <c r="C351" s="111"/>
      <c r="D351" s="111"/>
      <c r="E351" s="111"/>
      <c r="F351" s="111"/>
    </row>
    <row r="352" spans="2:6" s="80" customFormat="1" ht="15">
      <c r="B352" s="111"/>
      <c r="C352" s="111"/>
      <c r="D352" s="111"/>
      <c r="E352" s="111"/>
      <c r="F352" s="111"/>
    </row>
    <row r="353" spans="2:6" s="80" customFormat="1" ht="15">
      <c r="B353" s="111"/>
      <c r="C353" s="111"/>
      <c r="D353" s="111"/>
      <c r="E353" s="111"/>
      <c r="F353" s="111"/>
    </row>
    <row r="354" spans="2:6" s="80" customFormat="1" ht="15">
      <c r="B354" s="111"/>
      <c r="C354" s="111"/>
      <c r="D354" s="163"/>
      <c r="E354" s="111"/>
      <c r="F354" s="111"/>
    </row>
    <row r="355" spans="2:6" s="80" customFormat="1" ht="15">
      <c r="B355" s="111"/>
      <c r="C355" s="111"/>
      <c r="D355" s="111"/>
      <c r="E355" s="111"/>
      <c r="F355" s="111"/>
    </row>
    <row r="356" spans="2:6" s="80" customFormat="1" ht="15">
      <c r="B356" s="111"/>
      <c r="C356" s="111"/>
      <c r="D356" s="111"/>
      <c r="E356" s="111"/>
      <c r="F356" s="111"/>
    </row>
    <row r="357" spans="2:6" s="80" customFormat="1" ht="15">
      <c r="B357" s="111"/>
      <c r="C357" s="111"/>
      <c r="D357" s="111"/>
      <c r="E357" s="111"/>
      <c r="F357" s="111"/>
    </row>
    <row r="358" spans="2:6" s="80" customFormat="1" ht="15">
      <c r="B358" s="111"/>
      <c r="C358" s="111"/>
      <c r="D358" s="111"/>
      <c r="E358" s="111"/>
      <c r="F358" s="111"/>
    </row>
    <row r="359" spans="2:6" s="80" customFormat="1" ht="15">
      <c r="B359" s="111"/>
      <c r="C359" s="111"/>
      <c r="D359" s="111"/>
      <c r="E359" s="111"/>
      <c r="F359" s="111"/>
    </row>
    <row r="360" spans="2:6" s="80" customFormat="1" ht="15">
      <c r="B360" s="111"/>
      <c r="C360" s="111"/>
      <c r="D360" s="163"/>
      <c r="E360" s="111"/>
      <c r="F360" s="111"/>
    </row>
    <row r="361" spans="2:6" s="80" customFormat="1" ht="15">
      <c r="B361" s="111"/>
      <c r="C361" s="111"/>
      <c r="D361" s="111"/>
      <c r="E361" s="111"/>
      <c r="F361" s="111"/>
    </row>
    <row r="362" spans="2:6" s="80" customFormat="1" ht="15">
      <c r="B362" s="111"/>
      <c r="C362" s="111"/>
      <c r="D362" s="111"/>
      <c r="E362" s="111"/>
      <c r="F362" s="111"/>
    </row>
    <row r="363" spans="2:6" s="80" customFormat="1" ht="15">
      <c r="B363" s="111"/>
      <c r="C363" s="111"/>
      <c r="D363" s="111"/>
      <c r="E363" s="111"/>
      <c r="F363" s="111"/>
    </row>
    <row r="364" spans="2:6" s="80" customFormat="1" ht="15">
      <c r="B364" s="111"/>
      <c r="C364" s="111"/>
      <c r="D364" s="111"/>
      <c r="E364" s="111"/>
      <c r="F364" s="111"/>
    </row>
    <row r="365" spans="2:6" s="80" customFormat="1" ht="15">
      <c r="B365" s="111"/>
      <c r="C365" s="111"/>
      <c r="D365" s="111"/>
      <c r="E365" s="111"/>
      <c r="F365" s="111"/>
    </row>
    <row r="366" spans="2:6" s="80" customFormat="1" ht="15">
      <c r="B366" s="111"/>
      <c r="C366" s="111"/>
      <c r="D366" s="163"/>
      <c r="E366" s="111"/>
      <c r="F366" s="111"/>
    </row>
    <row r="367" spans="2:6" s="80" customFormat="1" ht="15">
      <c r="B367" s="111"/>
      <c r="C367" s="111"/>
      <c r="D367" s="163"/>
      <c r="E367" s="111"/>
      <c r="F367" s="111"/>
    </row>
    <row r="368" spans="2:6" s="80" customFormat="1" ht="15">
      <c r="B368" s="111"/>
      <c r="C368" s="111"/>
      <c r="D368" s="111"/>
      <c r="E368" s="111"/>
      <c r="F368" s="111"/>
    </row>
    <row r="369" spans="2:6" s="80" customFormat="1" ht="15">
      <c r="B369" s="111"/>
      <c r="C369" s="111"/>
      <c r="D369" s="111"/>
      <c r="E369" s="111"/>
      <c r="F369" s="111"/>
    </row>
    <row r="370" spans="2:6" s="80" customFormat="1" ht="15">
      <c r="B370" s="111"/>
      <c r="C370" s="111"/>
      <c r="D370" s="111"/>
      <c r="E370" s="111"/>
      <c r="F370" s="111"/>
    </row>
    <row r="371" spans="2:6" s="80" customFormat="1" ht="15">
      <c r="B371" s="111"/>
      <c r="C371" s="111"/>
      <c r="D371" s="111"/>
      <c r="E371" s="111"/>
      <c r="F371" s="111"/>
    </row>
    <row r="372" spans="2:6" s="80" customFormat="1" ht="15">
      <c r="B372" s="111"/>
      <c r="C372" s="111"/>
      <c r="D372" s="111"/>
      <c r="E372" s="111"/>
      <c r="F372" s="111"/>
    </row>
    <row r="373" spans="2:6" s="80" customFormat="1" ht="15">
      <c r="B373" s="111"/>
      <c r="C373" s="111"/>
      <c r="D373" s="111"/>
      <c r="E373" s="111"/>
      <c r="F373" s="111"/>
    </row>
    <row r="374" spans="2:6" s="80" customFormat="1" ht="15">
      <c r="B374" s="111"/>
      <c r="C374" s="111"/>
      <c r="D374" s="111"/>
      <c r="E374" s="111"/>
      <c r="F374" s="111"/>
    </row>
    <row r="375" spans="2:6" s="80" customFormat="1" ht="15">
      <c r="B375" s="111"/>
      <c r="C375" s="111"/>
      <c r="D375" s="111"/>
      <c r="E375" s="111"/>
      <c r="F375" s="111"/>
    </row>
    <row r="376" spans="2:6" s="80" customFormat="1" ht="15">
      <c r="B376" s="111"/>
      <c r="C376" s="111"/>
      <c r="D376" s="111"/>
      <c r="E376" s="111"/>
      <c r="F376" s="111"/>
    </row>
    <row r="377" spans="2:6" s="80" customFormat="1" ht="15">
      <c r="B377" s="111"/>
      <c r="C377" s="111"/>
      <c r="D377" s="111"/>
      <c r="E377" s="111"/>
      <c r="F377" s="111"/>
    </row>
    <row r="378" spans="2:6" s="80" customFormat="1" ht="15">
      <c r="B378" s="111"/>
      <c r="C378" s="111"/>
      <c r="D378" s="111"/>
      <c r="E378" s="111"/>
      <c r="F378" s="111"/>
    </row>
    <row r="379" spans="2:6" s="80" customFormat="1" ht="15">
      <c r="B379" s="111"/>
      <c r="C379" s="111"/>
      <c r="D379" s="111"/>
      <c r="E379" s="111"/>
      <c r="F379" s="111"/>
    </row>
    <row r="380" spans="2:6" s="80" customFormat="1" ht="15">
      <c r="B380" s="111"/>
      <c r="C380" s="111"/>
      <c r="D380" s="111"/>
      <c r="E380" s="111"/>
      <c r="F380" s="111"/>
    </row>
    <row r="381" spans="2:6" s="80" customFormat="1" ht="15">
      <c r="B381" s="111"/>
      <c r="C381" s="111"/>
      <c r="D381" s="111"/>
      <c r="E381" s="111"/>
      <c r="F381" s="111"/>
    </row>
    <row r="382" spans="2:6" s="80" customFormat="1" ht="15">
      <c r="B382" s="111"/>
      <c r="C382" s="111"/>
      <c r="D382" s="111"/>
      <c r="E382" s="111"/>
      <c r="F382" s="111"/>
    </row>
    <row r="383" spans="2:6" s="80" customFormat="1" ht="15">
      <c r="B383" s="111"/>
      <c r="C383" s="111"/>
      <c r="D383" s="111"/>
      <c r="E383" s="111"/>
      <c r="F383" s="111"/>
    </row>
    <row r="384" spans="2:6" s="80" customFormat="1" ht="15">
      <c r="B384" s="111"/>
      <c r="C384" s="111"/>
      <c r="D384" s="111"/>
      <c r="E384" s="111"/>
      <c r="F384" s="111"/>
    </row>
    <row r="385" spans="2:6" s="80" customFormat="1" ht="15">
      <c r="B385" s="111"/>
      <c r="C385" s="111"/>
      <c r="D385" s="111"/>
      <c r="E385" s="111"/>
      <c r="F385" s="111"/>
    </row>
    <row r="386" spans="2:6" s="80" customFormat="1" ht="15">
      <c r="B386" s="111"/>
      <c r="C386" s="111"/>
      <c r="D386" s="111"/>
      <c r="E386" s="111"/>
      <c r="F386" s="111"/>
    </row>
    <row r="387" spans="2:6" s="80" customFormat="1" ht="15">
      <c r="B387" s="111"/>
      <c r="C387" s="111"/>
      <c r="D387" s="111"/>
      <c r="E387" s="111"/>
      <c r="F387" s="111"/>
    </row>
    <row r="388" spans="2:6" s="80" customFormat="1" ht="15">
      <c r="B388" s="111"/>
      <c r="C388" s="111"/>
      <c r="D388" s="111"/>
      <c r="E388" s="111"/>
      <c r="F388" s="111"/>
    </row>
    <row r="389" spans="2:6" s="80" customFormat="1" ht="15">
      <c r="B389" s="111"/>
      <c r="C389" s="111"/>
      <c r="D389" s="111"/>
      <c r="E389" s="111"/>
      <c r="F389" s="111"/>
    </row>
    <row r="390" spans="2:6" s="80" customFormat="1" ht="15">
      <c r="B390" s="111"/>
      <c r="C390" s="111"/>
      <c r="D390" s="111"/>
      <c r="E390" s="111"/>
      <c r="F390" s="111"/>
    </row>
    <row r="391" spans="2:6" s="80" customFormat="1" ht="15">
      <c r="B391" s="111"/>
      <c r="C391" s="111"/>
      <c r="D391" s="163"/>
      <c r="E391" s="111"/>
      <c r="F391" s="111"/>
    </row>
    <row r="392" spans="2:6" s="80" customFormat="1" ht="15">
      <c r="B392" s="111"/>
      <c r="C392" s="111"/>
      <c r="D392" s="163"/>
      <c r="E392" s="111"/>
      <c r="F392" s="111"/>
    </row>
    <row r="393" spans="2:6" s="80" customFormat="1" ht="15">
      <c r="B393" s="111"/>
      <c r="C393" s="111"/>
      <c r="D393" s="111"/>
      <c r="E393" s="111"/>
      <c r="F393" s="111"/>
    </row>
    <row r="394" spans="2:6" s="80" customFormat="1" ht="15">
      <c r="B394" s="111"/>
      <c r="C394" s="111"/>
      <c r="D394" s="111"/>
      <c r="E394" s="111"/>
      <c r="F394" s="111"/>
    </row>
    <row r="395" spans="2:6" s="80" customFormat="1" ht="15">
      <c r="B395" s="111"/>
      <c r="C395" s="111"/>
      <c r="D395" s="111"/>
      <c r="E395" s="111"/>
      <c r="F395" s="111"/>
    </row>
    <row r="396" spans="2:6" s="80" customFormat="1" ht="15">
      <c r="B396" s="111"/>
      <c r="C396" s="111"/>
      <c r="D396" s="111"/>
      <c r="E396" s="111"/>
      <c r="F396" s="111"/>
    </row>
    <row r="397" spans="2:6" s="80" customFormat="1" ht="15">
      <c r="B397" s="111"/>
      <c r="C397" s="111"/>
      <c r="D397" s="111"/>
      <c r="E397" s="111"/>
      <c r="F397" s="111"/>
    </row>
    <row r="398" spans="2:6" s="80" customFormat="1" ht="15">
      <c r="B398" s="111"/>
      <c r="C398" s="111"/>
      <c r="D398" s="111"/>
      <c r="E398" s="111"/>
      <c r="F398" s="111"/>
    </row>
    <row r="399" spans="2:6" s="80" customFormat="1" ht="15">
      <c r="B399" s="111"/>
      <c r="C399" s="111"/>
      <c r="D399" s="111"/>
      <c r="E399" s="111"/>
      <c r="F399" s="111"/>
    </row>
    <row r="400" spans="2:6" s="80" customFormat="1" ht="15">
      <c r="B400" s="111"/>
      <c r="C400" s="111"/>
      <c r="D400" s="111"/>
      <c r="E400" s="111"/>
      <c r="F400" s="111"/>
    </row>
    <row r="401" spans="2:6" s="80" customFormat="1" ht="15">
      <c r="B401" s="111"/>
      <c r="C401" s="111"/>
      <c r="D401" s="163"/>
      <c r="E401" s="111"/>
      <c r="F401" s="111"/>
    </row>
    <row r="402" spans="2:6" s="80" customFormat="1" ht="15">
      <c r="B402" s="111"/>
      <c r="C402" s="111"/>
      <c r="D402" s="111"/>
      <c r="E402" s="111"/>
      <c r="F402" s="111"/>
    </row>
    <row r="403" spans="2:6" s="80" customFormat="1" ht="15">
      <c r="B403" s="111"/>
      <c r="C403" s="111"/>
      <c r="D403" s="111"/>
      <c r="E403" s="111"/>
      <c r="F403" s="111"/>
    </row>
    <row r="404" spans="2:6" s="80" customFormat="1" ht="15">
      <c r="B404" s="111"/>
      <c r="C404" s="111"/>
      <c r="D404" s="111"/>
      <c r="E404" s="111"/>
      <c r="F404" s="111"/>
    </row>
    <row r="405" spans="2:6" s="80" customFormat="1" ht="15">
      <c r="B405" s="111"/>
      <c r="C405" s="111"/>
      <c r="D405" s="111"/>
      <c r="E405" s="111"/>
      <c r="F405" s="111"/>
    </row>
    <row r="406" spans="2:6" s="80" customFormat="1" ht="15">
      <c r="B406" s="111"/>
      <c r="C406" s="111"/>
      <c r="D406" s="111"/>
      <c r="E406" s="111"/>
      <c r="F406" s="111"/>
    </row>
    <row r="407" spans="2:6" s="80" customFormat="1" ht="15">
      <c r="B407" s="111"/>
      <c r="C407" s="111"/>
      <c r="D407" s="111"/>
      <c r="E407" s="111"/>
      <c r="F407" s="111"/>
    </row>
    <row r="408" spans="2:6" s="80" customFormat="1" ht="15">
      <c r="B408" s="111"/>
      <c r="C408" s="111"/>
      <c r="D408" s="111"/>
      <c r="E408" s="111"/>
      <c r="F408" s="111"/>
    </row>
    <row r="409" spans="2:6" s="80" customFormat="1" ht="15">
      <c r="B409" s="111"/>
      <c r="C409" s="111"/>
      <c r="D409" s="111"/>
      <c r="E409" s="111"/>
      <c r="F409" s="111"/>
    </row>
    <row r="410" spans="2:6" s="80" customFormat="1" ht="15">
      <c r="B410" s="111"/>
      <c r="C410" s="111"/>
      <c r="D410" s="111"/>
      <c r="E410" s="111"/>
      <c r="F410" s="111"/>
    </row>
    <row r="411" spans="2:6" s="80" customFormat="1" ht="15">
      <c r="B411" s="111"/>
      <c r="C411" s="111"/>
      <c r="D411" s="111"/>
      <c r="E411" s="111"/>
      <c r="F411" s="111"/>
    </row>
    <row r="412" spans="2:6" s="80" customFormat="1" ht="15">
      <c r="B412" s="111"/>
      <c r="C412" s="111"/>
      <c r="D412" s="111"/>
      <c r="E412" s="111"/>
      <c r="F412" s="111"/>
    </row>
    <row r="413" spans="2:6" s="80" customFormat="1" ht="15">
      <c r="B413" s="111"/>
      <c r="C413" s="111"/>
      <c r="D413" s="111"/>
      <c r="E413" s="111"/>
      <c r="F413" s="111"/>
    </row>
    <row r="414" spans="2:6" s="80" customFormat="1" ht="15">
      <c r="B414" s="111"/>
      <c r="C414" s="111"/>
      <c r="D414" s="111"/>
      <c r="E414" s="111"/>
      <c r="F414" s="111"/>
    </row>
    <row r="415" spans="2:6" s="80" customFormat="1" ht="15">
      <c r="B415" s="111"/>
      <c r="C415" s="111"/>
      <c r="D415" s="111"/>
      <c r="E415" s="111"/>
      <c r="F415" s="111"/>
    </row>
    <row r="416" spans="2:6" s="80" customFormat="1" ht="15">
      <c r="B416" s="111"/>
      <c r="C416" s="111"/>
      <c r="D416" s="111"/>
      <c r="E416" s="111"/>
      <c r="F416" s="111"/>
    </row>
    <row r="417" spans="2:6" s="80" customFormat="1" ht="15">
      <c r="B417" s="111"/>
      <c r="C417" s="111"/>
      <c r="D417" s="111"/>
      <c r="E417" s="111"/>
      <c r="F417" s="111"/>
    </row>
    <row r="418" spans="2:6" s="80" customFormat="1" ht="15">
      <c r="B418" s="111"/>
      <c r="C418" s="111"/>
      <c r="D418" s="111"/>
      <c r="E418" s="111"/>
      <c r="F418" s="111"/>
    </row>
    <row r="419" spans="2:6" s="80" customFormat="1" ht="15">
      <c r="B419" s="111"/>
      <c r="C419" s="111"/>
      <c r="D419" s="163"/>
      <c r="E419" s="111"/>
      <c r="F419" s="111"/>
    </row>
    <row r="420" spans="2:6" s="80" customFormat="1" ht="15">
      <c r="B420" s="111"/>
      <c r="C420" s="111"/>
      <c r="D420" s="111"/>
      <c r="E420" s="111"/>
      <c r="F420" s="111"/>
    </row>
    <row r="421" spans="2:6" s="80" customFormat="1" ht="15">
      <c r="B421" s="111"/>
      <c r="C421" s="111"/>
      <c r="D421" s="163"/>
      <c r="E421" s="111"/>
      <c r="F421" s="111"/>
    </row>
    <row r="422" spans="2:6" s="80" customFormat="1" ht="15">
      <c r="B422" s="111"/>
      <c r="C422" s="111"/>
      <c r="D422" s="111"/>
      <c r="E422" s="111"/>
      <c r="F422" s="111"/>
    </row>
    <row r="423" spans="2:6" s="80" customFormat="1" ht="15">
      <c r="B423" s="111"/>
      <c r="C423" s="111"/>
      <c r="D423" s="111"/>
      <c r="E423" s="111"/>
      <c r="F423" s="111"/>
    </row>
    <row r="424" spans="2:6" s="80" customFormat="1" ht="15">
      <c r="B424" s="111"/>
      <c r="C424" s="111"/>
      <c r="D424" s="111"/>
      <c r="E424" s="111"/>
      <c r="F424" s="111"/>
    </row>
    <row r="425" spans="2:6" s="80" customFormat="1" ht="15">
      <c r="B425" s="111"/>
      <c r="C425" s="111"/>
      <c r="D425" s="111"/>
      <c r="E425" s="111"/>
      <c r="F425" s="111"/>
    </row>
    <row r="426" spans="2:6" s="80" customFormat="1" ht="15">
      <c r="B426" s="111"/>
      <c r="C426" s="111"/>
      <c r="D426" s="111"/>
      <c r="E426" s="111"/>
      <c r="F426" s="111"/>
    </row>
    <row r="427" spans="2:6" s="80" customFormat="1" ht="15">
      <c r="B427" s="111"/>
      <c r="C427" s="111"/>
      <c r="D427" s="111"/>
      <c r="E427" s="111"/>
      <c r="F427" s="111"/>
    </row>
    <row r="428" spans="2:6" s="80" customFormat="1" ht="15">
      <c r="B428" s="111"/>
      <c r="C428" s="111"/>
      <c r="D428" s="111"/>
      <c r="E428" s="111"/>
      <c r="F428" s="111"/>
    </row>
    <row r="429" spans="2:6" s="80" customFormat="1" ht="15">
      <c r="B429" s="111"/>
      <c r="C429" s="111"/>
      <c r="D429" s="111"/>
      <c r="E429" s="111"/>
      <c r="F429" s="111"/>
    </row>
    <row r="430" spans="2:6" s="80" customFormat="1" ht="15">
      <c r="B430" s="111"/>
      <c r="C430" s="111"/>
      <c r="D430" s="111"/>
      <c r="E430" s="111"/>
      <c r="F430" s="111"/>
    </row>
    <row r="431" spans="2:6" s="80" customFormat="1" ht="15">
      <c r="B431" s="111"/>
      <c r="C431" s="111"/>
      <c r="D431" s="111"/>
      <c r="E431" s="111"/>
      <c r="F431" s="111"/>
    </row>
    <row r="432" spans="2:6" s="80" customFormat="1" ht="15">
      <c r="B432" s="111"/>
      <c r="C432" s="111"/>
      <c r="D432" s="163"/>
      <c r="E432" s="111"/>
      <c r="F432" s="111"/>
    </row>
    <row r="433" spans="2:6" s="80" customFormat="1" ht="15">
      <c r="B433" s="111"/>
      <c r="C433" s="111"/>
      <c r="D433" s="111"/>
      <c r="E433" s="111"/>
      <c r="F433" s="111"/>
    </row>
    <row r="434" spans="2:6" s="80" customFormat="1" ht="15">
      <c r="B434" s="111"/>
      <c r="C434" s="111"/>
      <c r="D434" s="111"/>
      <c r="E434" s="111"/>
      <c r="F434" s="111"/>
    </row>
    <row r="435" spans="2:6" s="80" customFormat="1" ht="15">
      <c r="B435" s="111"/>
      <c r="C435" s="111"/>
      <c r="D435" s="111"/>
      <c r="E435" s="111"/>
      <c r="F435" s="111"/>
    </row>
    <row r="436" spans="2:6" s="80" customFormat="1" ht="15">
      <c r="B436" s="111"/>
      <c r="C436" s="111"/>
      <c r="D436" s="111"/>
      <c r="E436" s="111"/>
      <c r="F436" s="111"/>
    </row>
    <row r="437" spans="2:6" s="80" customFormat="1" ht="15">
      <c r="B437" s="111"/>
      <c r="C437" s="111"/>
      <c r="D437" s="111"/>
      <c r="E437" s="111"/>
      <c r="F437" s="111"/>
    </row>
    <row r="438" spans="2:6" s="80" customFormat="1" ht="15">
      <c r="B438" s="111"/>
      <c r="C438" s="111"/>
      <c r="D438" s="111"/>
      <c r="E438" s="111"/>
      <c r="F438" s="111"/>
    </row>
    <row r="439" spans="2:6" s="80" customFormat="1" ht="15">
      <c r="B439" s="111"/>
      <c r="C439" s="111"/>
      <c r="D439" s="111"/>
      <c r="E439" s="111"/>
      <c r="F439" s="111"/>
    </row>
    <row r="440" spans="2:6" s="80" customFormat="1" ht="15">
      <c r="B440" s="111"/>
      <c r="C440" s="111"/>
      <c r="D440" s="111"/>
      <c r="E440" s="111"/>
      <c r="F440" s="111"/>
    </row>
    <row r="441" spans="2:6" s="80" customFormat="1" ht="15">
      <c r="B441" s="111"/>
      <c r="C441" s="111"/>
      <c r="D441" s="111"/>
      <c r="E441" s="111"/>
      <c r="F441" s="111"/>
    </row>
    <row r="442" spans="2:6" s="80" customFormat="1" ht="15">
      <c r="B442" s="111"/>
      <c r="C442" s="111"/>
      <c r="D442" s="111"/>
      <c r="E442" s="111"/>
      <c r="F442" s="111"/>
    </row>
    <row r="443" spans="2:6" s="80" customFormat="1" ht="15">
      <c r="B443" s="111"/>
      <c r="C443" s="111"/>
      <c r="D443" s="111"/>
      <c r="E443" s="111"/>
      <c r="F443" s="111"/>
    </row>
    <row r="444" spans="2:6" s="80" customFormat="1" ht="15">
      <c r="B444" s="111"/>
      <c r="C444" s="111"/>
      <c r="D444" s="111"/>
      <c r="E444" s="111"/>
      <c r="F444" s="111"/>
    </row>
    <row r="445" spans="2:6" s="80" customFormat="1" ht="15">
      <c r="B445" s="111"/>
      <c r="C445" s="111"/>
      <c r="D445" s="163"/>
      <c r="E445" s="111"/>
      <c r="F445" s="111"/>
    </row>
    <row r="446" spans="2:6" s="80" customFormat="1" ht="15">
      <c r="B446" s="111"/>
      <c r="C446" s="111"/>
      <c r="D446" s="163"/>
      <c r="E446" s="111"/>
      <c r="F446" s="111"/>
    </row>
    <row r="447" spans="2:6" s="80" customFormat="1" ht="15">
      <c r="B447" s="111"/>
      <c r="C447" s="111"/>
      <c r="D447" s="111"/>
      <c r="E447" s="111"/>
      <c r="F447" s="111"/>
    </row>
    <row r="448" spans="2:6" s="80" customFormat="1" ht="15">
      <c r="B448" s="111"/>
      <c r="C448" s="111"/>
      <c r="D448" s="111"/>
      <c r="E448" s="111"/>
      <c r="F448" s="111"/>
    </row>
    <row r="449" spans="2:6" s="80" customFormat="1" ht="15">
      <c r="B449" s="111"/>
      <c r="C449" s="111"/>
      <c r="D449" s="111"/>
      <c r="E449" s="111"/>
      <c r="F449" s="111"/>
    </row>
    <row r="450" spans="2:6" s="80" customFormat="1" ht="15">
      <c r="B450" s="111"/>
      <c r="C450" s="111"/>
      <c r="D450" s="111"/>
      <c r="E450" s="111"/>
      <c r="F450" s="111"/>
    </row>
    <row r="451" s="80" customFormat="1" ht="15"/>
    <row r="452" s="80" customFormat="1" ht="15"/>
    <row r="453" s="80" customFormat="1" ht="15"/>
    <row r="454" s="80" customFormat="1" ht="15"/>
    <row r="455" s="80" customFormat="1" ht="15"/>
  </sheetData>
  <sheetProtection/>
  <autoFilter ref="B4:F214"/>
  <mergeCells count="15">
    <mergeCell ref="AJ3:AK3"/>
    <mergeCell ref="A1:S3"/>
    <mergeCell ref="U2:V2"/>
    <mergeCell ref="AB2:AE2"/>
    <mergeCell ref="AG2:AH2"/>
    <mergeCell ref="AL3:AM3"/>
    <mergeCell ref="AK2:AL2"/>
    <mergeCell ref="T3:U3"/>
    <mergeCell ref="V3:W3"/>
    <mergeCell ref="X3:Y3"/>
    <mergeCell ref="Z3:AA3"/>
    <mergeCell ref="AB3:AC3"/>
    <mergeCell ref="AD3:AE3"/>
    <mergeCell ref="AF3:AG3"/>
    <mergeCell ref="AH3:AI3"/>
  </mergeCells>
  <conditionalFormatting sqref="I5:R291">
    <cfRule type="cellIs" priority="1" dxfId="7" operator="equal" stopIfTrue="1">
      <formula>#REF!</formula>
    </cfRule>
    <cfRule type="cellIs" priority="2" dxfId="6" operator="greaterThan" stopIfTrue="1">
      <formula>100</formula>
    </cfRule>
  </conditionalFormatting>
  <conditionalFormatting sqref="G5:G291">
    <cfRule type="cellIs" priority="3" dxfId="2" operator="equal" stopIfTrue="1">
      <formula>1</formula>
    </cfRule>
    <cfRule type="cellIs" priority="4" dxfId="1" operator="equal" stopIfTrue="1">
      <formula>2</formula>
    </cfRule>
    <cfRule type="cellIs" priority="5" dxfId="0" operator="equal" stopIfTrue="1">
      <formula>3</formula>
    </cfRule>
  </conditionalFormatting>
  <printOptions/>
  <pageMargins left="0.75" right="0.75" top="1" bottom="1" header="0" footer="0"/>
  <pageSetup horizontalDpi="300" verticalDpi="300" orientation="portrait" paperSize="9" r:id="rId2"/>
  <drawing r:id="rId1"/>
</worksheet>
</file>

<file path=xl/worksheets/sheet2.xml><?xml version="1.0" encoding="utf-8"?>
<worksheet xmlns="http://schemas.openxmlformats.org/spreadsheetml/2006/main" xmlns:r="http://schemas.openxmlformats.org/officeDocument/2006/relationships">
  <dimension ref="A1:AP450"/>
  <sheetViews>
    <sheetView zoomScalePageLayoutView="0" workbookViewId="0" topLeftCell="A1">
      <selection activeCell="A1" sqref="A1:S3"/>
    </sheetView>
  </sheetViews>
  <sheetFormatPr defaultColWidth="11.421875" defaultRowHeight="12.75"/>
  <cols>
    <col min="1" max="1" width="15.421875" style="81" bestFit="1" customWidth="1"/>
    <col min="2" max="2" width="30.28125" style="81" bestFit="1" customWidth="1"/>
    <col min="3" max="3" width="23.57421875" style="81" bestFit="1" customWidth="1"/>
    <col min="4" max="4" width="14.140625" style="81" customWidth="1"/>
    <col min="5" max="5" width="16.57421875" style="81" bestFit="1" customWidth="1"/>
    <col min="6" max="6" width="27.8515625" style="81" customWidth="1"/>
    <col min="7" max="7" width="10.140625" style="81" hidden="1" customWidth="1"/>
    <col min="8" max="8" width="13.140625" style="81" customWidth="1"/>
    <col min="9" max="9" width="10.28125" style="81" hidden="1" customWidth="1"/>
    <col min="10" max="17" width="7.7109375" style="81" hidden="1" customWidth="1"/>
    <col min="18" max="18" width="8.57421875" style="81" hidden="1" customWidth="1"/>
    <col min="19" max="19" width="8.421875" style="81" customWidth="1"/>
    <col min="20" max="35" width="9.28125" style="81" customWidth="1"/>
    <col min="36" max="39" width="9.28125" style="81" hidden="1" customWidth="1"/>
    <col min="40" max="16384" width="11.421875" style="81" customWidth="1"/>
  </cols>
  <sheetData>
    <row r="1" spans="1:39" ht="16.5" thickBot="1">
      <c r="A1" s="256"/>
      <c r="B1" s="257"/>
      <c r="C1" s="257"/>
      <c r="D1" s="257"/>
      <c r="E1" s="257"/>
      <c r="F1" s="257"/>
      <c r="G1" s="257"/>
      <c r="H1" s="257"/>
      <c r="I1" s="257"/>
      <c r="J1" s="257"/>
      <c r="K1" s="257"/>
      <c r="L1" s="257"/>
      <c r="M1" s="257"/>
      <c r="N1" s="257"/>
      <c r="O1" s="257"/>
      <c r="P1" s="257"/>
      <c r="Q1" s="257"/>
      <c r="R1" s="257"/>
      <c r="S1" s="258"/>
      <c r="T1" s="113">
        <v>178</v>
      </c>
      <c r="U1" s="114" t="s">
        <v>0</v>
      </c>
      <c r="V1" s="113">
        <v>191</v>
      </c>
      <c r="W1" s="114" t="s">
        <v>0</v>
      </c>
      <c r="X1" s="115"/>
      <c r="Y1" s="116"/>
      <c r="Z1" s="113">
        <v>214</v>
      </c>
      <c r="AA1" s="114" t="s">
        <v>0</v>
      </c>
      <c r="AB1" s="117"/>
      <c r="AC1" s="118"/>
      <c r="AD1" s="119">
        <v>190</v>
      </c>
      <c r="AE1" s="114" t="s">
        <v>0</v>
      </c>
      <c r="AF1" s="120"/>
      <c r="AG1" s="121"/>
      <c r="AH1" s="122">
        <v>150</v>
      </c>
      <c r="AI1" s="114" t="s">
        <v>0</v>
      </c>
      <c r="AJ1" s="115"/>
      <c r="AK1" s="116"/>
      <c r="AL1" s="113">
        <v>175</v>
      </c>
      <c r="AM1" s="114" t="s">
        <v>0</v>
      </c>
    </row>
    <row r="2" spans="1:39" ht="15.75">
      <c r="A2" s="257"/>
      <c r="B2" s="257"/>
      <c r="C2" s="257"/>
      <c r="D2" s="257"/>
      <c r="E2" s="257"/>
      <c r="F2" s="257"/>
      <c r="G2" s="257"/>
      <c r="H2" s="257"/>
      <c r="I2" s="257"/>
      <c r="J2" s="257"/>
      <c r="K2" s="257"/>
      <c r="L2" s="257"/>
      <c r="M2" s="257"/>
      <c r="N2" s="257"/>
      <c r="O2" s="257"/>
      <c r="P2" s="257"/>
      <c r="Q2" s="257"/>
      <c r="R2" s="257"/>
      <c r="S2" s="258"/>
      <c r="T2" s="123"/>
      <c r="U2" s="253"/>
      <c r="V2" s="253"/>
      <c r="W2" s="125"/>
      <c r="X2" s="123"/>
      <c r="Y2" s="124"/>
      <c r="Z2" s="124"/>
      <c r="AA2" s="125"/>
      <c r="AB2" s="261"/>
      <c r="AC2" s="253"/>
      <c r="AD2" s="253"/>
      <c r="AE2" s="262"/>
      <c r="AF2" s="126"/>
      <c r="AG2" s="263"/>
      <c r="AH2" s="263"/>
      <c r="AI2" s="127"/>
      <c r="AJ2" s="123"/>
      <c r="AK2" s="253"/>
      <c r="AL2" s="253"/>
      <c r="AM2" s="125"/>
    </row>
    <row r="3" spans="1:39" ht="39" customHeight="1" thickBot="1">
      <c r="A3" s="259"/>
      <c r="B3" s="259"/>
      <c r="C3" s="259"/>
      <c r="D3" s="259"/>
      <c r="E3" s="259"/>
      <c r="F3" s="259"/>
      <c r="G3" s="259"/>
      <c r="H3" s="259"/>
      <c r="I3" s="259"/>
      <c r="J3" s="259"/>
      <c r="K3" s="259"/>
      <c r="L3" s="259"/>
      <c r="M3" s="259"/>
      <c r="N3" s="259"/>
      <c r="O3" s="259"/>
      <c r="P3" s="259"/>
      <c r="Q3" s="259"/>
      <c r="R3" s="259"/>
      <c r="S3" s="260"/>
      <c r="T3" s="254" t="s">
        <v>1</v>
      </c>
      <c r="U3" s="255"/>
      <c r="V3" s="251" t="s">
        <v>2</v>
      </c>
      <c r="W3" s="252"/>
      <c r="X3" s="254" t="s">
        <v>3</v>
      </c>
      <c r="Y3" s="255"/>
      <c r="Z3" s="251" t="s">
        <v>4</v>
      </c>
      <c r="AA3" s="252"/>
      <c r="AB3" s="254" t="s">
        <v>5</v>
      </c>
      <c r="AC3" s="255"/>
      <c r="AD3" s="251" t="s">
        <v>6</v>
      </c>
      <c r="AE3" s="252"/>
      <c r="AF3" s="254" t="s">
        <v>7</v>
      </c>
      <c r="AG3" s="255"/>
      <c r="AH3" s="251" t="s">
        <v>8</v>
      </c>
      <c r="AI3" s="252"/>
      <c r="AJ3" s="254" t="s">
        <v>9</v>
      </c>
      <c r="AK3" s="255"/>
      <c r="AL3" s="251" t="s">
        <v>10</v>
      </c>
      <c r="AM3" s="252"/>
    </row>
    <row r="4" spans="1:42" ht="16.5" thickBot="1">
      <c r="A4" s="82" t="s">
        <v>11</v>
      </c>
      <c r="B4" s="82" t="s">
        <v>12</v>
      </c>
      <c r="C4" s="82" t="s">
        <v>13</v>
      </c>
      <c r="D4" s="82" t="s">
        <v>14</v>
      </c>
      <c r="E4" s="82" t="s">
        <v>15</v>
      </c>
      <c r="F4" s="82" t="s">
        <v>16</v>
      </c>
      <c r="G4" s="82" t="s">
        <v>17</v>
      </c>
      <c r="H4" s="83" t="s">
        <v>18</v>
      </c>
      <c r="I4" s="83" t="s">
        <v>19</v>
      </c>
      <c r="J4" s="83" t="s">
        <v>20</v>
      </c>
      <c r="K4" s="83" t="s">
        <v>21</v>
      </c>
      <c r="L4" s="83" t="s">
        <v>22</v>
      </c>
      <c r="M4" s="83" t="s">
        <v>23</v>
      </c>
      <c r="N4" s="83" t="s">
        <v>24</v>
      </c>
      <c r="O4" s="83" t="s">
        <v>25</v>
      </c>
      <c r="P4" s="83" t="s">
        <v>26</v>
      </c>
      <c r="Q4" s="83" t="s">
        <v>27</v>
      </c>
      <c r="R4" s="83" t="s">
        <v>28</v>
      </c>
      <c r="S4" s="84" t="s">
        <v>29</v>
      </c>
      <c r="T4" s="128" t="s">
        <v>30</v>
      </c>
      <c r="U4" s="129" t="s">
        <v>31</v>
      </c>
      <c r="V4" s="129" t="s">
        <v>30</v>
      </c>
      <c r="W4" s="130" t="s">
        <v>31</v>
      </c>
      <c r="X4" s="128" t="s">
        <v>30</v>
      </c>
      <c r="Y4" s="129" t="s">
        <v>31</v>
      </c>
      <c r="Z4" s="129" t="s">
        <v>30</v>
      </c>
      <c r="AA4" s="130" t="s">
        <v>31</v>
      </c>
      <c r="AB4" s="128" t="s">
        <v>30</v>
      </c>
      <c r="AC4" s="129" t="s">
        <v>31</v>
      </c>
      <c r="AD4" s="129" t="s">
        <v>30</v>
      </c>
      <c r="AE4" s="130" t="s">
        <v>31</v>
      </c>
      <c r="AF4" s="128" t="s">
        <v>30</v>
      </c>
      <c r="AG4" s="129" t="s">
        <v>31</v>
      </c>
      <c r="AH4" s="129" t="s">
        <v>30</v>
      </c>
      <c r="AI4" s="130" t="s">
        <v>31</v>
      </c>
      <c r="AJ4" s="128" t="s">
        <v>30</v>
      </c>
      <c r="AK4" s="129" t="s">
        <v>31</v>
      </c>
      <c r="AL4" s="129" t="s">
        <v>30</v>
      </c>
      <c r="AM4" s="130" t="s">
        <v>31</v>
      </c>
      <c r="AN4" s="131"/>
      <c r="AO4" s="131"/>
      <c r="AP4" s="131"/>
    </row>
    <row r="5" spans="1:39" ht="15.75">
      <c r="A5" s="85" t="s">
        <v>32</v>
      </c>
      <c r="B5" s="133" t="s">
        <v>362</v>
      </c>
      <c r="C5" s="133"/>
      <c r="D5" s="133" t="s">
        <v>276</v>
      </c>
      <c r="E5" s="133" t="s">
        <v>363</v>
      </c>
      <c r="F5" s="134" t="s">
        <v>300</v>
      </c>
      <c r="G5" s="88">
        <f>COUNTIF(D$73:D74,D73)</f>
        <v>0</v>
      </c>
      <c r="H5" s="89">
        <f aca="true" t="shared" si="0" ref="H5:H48">SUM(I5:R5)-S5</f>
        <v>14463</v>
      </c>
      <c r="I5" s="90">
        <f>SUM(T5*$T$1,U5)</f>
        <v>1858</v>
      </c>
      <c r="J5" s="90">
        <f>SUM(V5*$V$1,W5)</f>
        <v>1761</v>
      </c>
      <c r="K5" s="90">
        <f>SUM(X5*$Z$1,Y5)</f>
        <v>1894</v>
      </c>
      <c r="L5" s="90">
        <f>SUM(Z5*$Z$1,AA5)</f>
        <v>1885</v>
      </c>
      <c r="M5" s="90">
        <f>SUM(AB5*$AD$1,AC5)</f>
        <v>1797</v>
      </c>
      <c r="N5" s="90">
        <f>SUM(AD5*$AD$1,AE5)</f>
        <v>1732</v>
      </c>
      <c r="O5" s="90">
        <f>SUM(AF5*$AH$1,AG5)</f>
        <v>1758</v>
      </c>
      <c r="P5" s="90">
        <f>SUM(AH5*$AH$1,AI5)</f>
        <v>1778</v>
      </c>
      <c r="Q5" s="90">
        <f aca="true" t="shared" si="1" ref="Q5:Q48">SUM(AJ5*$AL$1,AK5)</f>
        <v>0</v>
      </c>
      <c r="R5" s="90">
        <f aca="true" t="shared" si="2" ref="R5:R48">SUM(AL5*$AL$1,AM5)</f>
        <v>0</v>
      </c>
      <c r="S5" s="91"/>
      <c r="T5" s="92">
        <v>10</v>
      </c>
      <c r="U5" s="93">
        <v>78</v>
      </c>
      <c r="V5" s="93">
        <v>9</v>
      </c>
      <c r="W5" s="94">
        <v>42</v>
      </c>
      <c r="X5" s="92">
        <v>8</v>
      </c>
      <c r="Y5" s="93">
        <v>182</v>
      </c>
      <c r="Z5" s="93">
        <v>8</v>
      </c>
      <c r="AA5" s="94">
        <v>173</v>
      </c>
      <c r="AB5" s="92">
        <v>9</v>
      </c>
      <c r="AC5" s="93">
        <v>87</v>
      </c>
      <c r="AD5" s="93">
        <v>9</v>
      </c>
      <c r="AE5" s="94">
        <v>22</v>
      </c>
      <c r="AF5" s="92">
        <v>11</v>
      </c>
      <c r="AG5" s="93">
        <v>108</v>
      </c>
      <c r="AH5" s="93">
        <v>11</v>
      </c>
      <c r="AI5" s="94">
        <v>128</v>
      </c>
      <c r="AJ5" s="132"/>
      <c r="AK5" s="133"/>
      <c r="AL5" s="133"/>
      <c r="AM5" s="134"/>
    </row>
    <row r="6" spans="1:39" ht="15.75">
      <c r="A6" s="95" t="s">
        <v>33</v>
      </c>
      <c r="B6" s="96" t="s">
        <v>357</v>
      </c>
      <c r="C6" s="96"/>
      <c r="D6" s="96" t="s">
        <v>276</v>
      </c>
      <c r="E6" s="96" t="s">
        <v>363</v>
      </c>
      <c r="F6" s="97" t="s">
        <v>292</v>
      </c>
      <c r="G6" s="98">
        <f>COUNTIF(D$74:D74,D74)</f>
        <v>0</v>
      </c>
      <c r="H6" s="89">
        <f t="shared" si="0"/>
        <v>14323</v>
      </c>
      <c r="I6" s="90">
        <f aca="true" t="shared" si="3" ref="I6:I48">SUM(T6*$T$1,U6)</f>
        <v>1941</v>
      </c>
      <c r="J6" s="90">
        <f aca="true" t="shared" si="4" ref="J6:J48">SUM(V6*$V$1,W6)</f>
        <v>1867</v>
      </c>
      <c r="K6" s="90">
        <f aca="true" t="shared" si="5" ref="K6:K48">SUM(X6*$Z$1,Y6)</f>
        <v>1861</v>
      </c>
      <c r="L6" s="90">
        <f aca="true" t="shared" si="6" ref="L6:L48">SUM(Z6*$Z$1,AA6)</f>
        <v>1840</v>
      </c>
      <c r="M6" s="90">
        <f aca="true" t="shared" si="7" ref="M6:M48">SUM(AB6*$AD$1,AC6)</f>
        <v>1676</v>
      </c>
      <c r="N6" s="90">
        <f aca="true" t="shared" si="8" ref="N6:N48">SUM(AD6*$AD$1,AE6)</f>
        <v>1728</v>
      </c>
      <c r="O6" s="90">
        <f aca="true" t="shared" si="9" ref="O6:O48">SUM(AF6*$AH$1,AG6)</f>
        <v>1656</v>
      </c>
      <c r="P6" s="90">
        <f aca="true" t="shared" si="10" ref="P6:P48">SUM(AH6*$AH$1,AI6)</f>
        <v>1754</v>
      </c>
      <c r="Q6" s="90">
        <f t="shared" si="1"/>
        <v>0</v>
      </c>
      <c r="R6" s="90">
        <f t="shared" si="2"/>
        <v>0</v>
      </c>
      <c r="S6" s="99"/>
      <c r="T6" s="100">
        <v>10</v>
      </c>
      <c r="U6" s="101">
        <v>161</v>
      </c>
      <c r="V6" s="101">
        <v>9</v>
      </c>
      <c r="W6" s="102">
        <v>148</v>
      </c>
      <c r="X6" s="100">
        <v>8</v>
      </c>
      <c r="Y6" s="101">
        <v>149</v>
      </c>
      <c r="Z6" s="101">
        <v>8</v>
      </c>
      <c r="AA6" s="102">
        <v>128</v>
      </c>
      <c r="AB6" s="100">
        <v>8</v>
      </c>
      <c r="AC6" s="101">
        <v>156</v>
      </c>
      <c r="AD6" s="101">
        <v>9</v>
      </c>
      <c r="AE6" s="102">
        <v>18</v>
      </c>
      <c r="AF6" s="100">
        <v>11</v>
      </c>
      <c r="AG6" s="101">
        <v>6</v>
      </c>
      <c r="AH6" s="101">
        <v>11</v>
      </c>
      <c r="AI6" s="102">
        <v>104</v>
      </c>
      <c r="AJ6" s="135"/>
      <c r="AK6" s="96"/>
      <c r="AL6" s="96"/>
      <c r="AM6" s="97"/>
    </row>
    <row r="7" spans="1:39" ht="15.75">
      <c r="A7" s="95" t="s">
        <v>34</v>
      </c>
      <c r="B7" s="96" t="s">
        <v>304</v>
      </c>
      <c r="C7" s="96" t="s">
        <v>247</v>
      </c>
      <c r="D7" s="96" t="s">
        <v>276</v>
      </c>
      <c r="E7" s="96" t="s">
        <v>254</v>
      </c>
      <c r="F7" s="97" t="s">
        <v>353</v>
      </c>
      <c r="G7" s="98">
        <f>COUNTIF(D$73:D76,D75)</f>
        <v>0</v>
      </c>
      <c r="H7" s="89">
        <f t="shared" si="0"/>
        <v>14174</v>
      </c>
      <c r="I7" s="90">
        <f t="shared" si="3"/>
        <v>1813</v>
      </c>
      <c r="J7" s="90">
        <f t="shared" si="4"/>
        <v>1721</v>
      </c>
      <c r="K7" s="90">
        <f t="shared" si="5"/>
        <v>1811</v>
      </c>
      <c r="L7" s="90">
        <f t="shared" si="6"/>
        <v>1745</v>
      </c>
      <c r="M7" s="90">
        <f t="shared" si="7"/>
        <v>1842</v>
      </c>
      <c r="N7" s="90">
        <f t="shared" si="8"/>
        <v>1704</v>
      </c>
      <c r="O7" s="90">
        <f t="shared" si="9"/>
        <v>1752</v>
      </c>
      <c r="P7" s="90">
        <f t="shared" si="10"/>
        <v>1786</v>
      </c>
      <c r="Q7" s="90">
        <f t="shared" si="1"/>
        <v>0</v>
      </c>
      <c r="R7" s="90">
        <f t="shared" si="2"/>
        <v>0</v>
      </c>
      <c r="S7" s="99"/>
      <c r="T7" s="100">
        <v>10</v>
      </c>
      <c r="U7" s="101">
        <v>33</v>
      </c>
      <c r="V7" s="101">
        <v>9</v>
      </c>
      <c r="W7" s="102">
        <v>2</v>
      </c>
      <c r="X7" s="100">
        <v>8</v>
      </c>
      <c r="Y7" s="101">
        <v>99</v>
      </c>
      <c r="Z7" s="101">
        <v>8</v>
      </c>
      <c r="AA7" s="102">
        <v>33</v>
      </c>
      <c r="AB7" s="100">
        <v>9</v>
      </c>
      <c r="AC7" s="101">
        <v>132</v>
      </c>
      <c r="AD7" s="101">
        <v>8</v>
      </c>
      <c r="AE7" s="102">
        <v>184</v>
      </c>
      <c r="AF7" s="100">
        <v>11</v>
      </c>
      <c r="AG7" s="101">
        <v>102</v>
      </c>
      <c r="AH7" s="101">
        <v>11</v>
      </c>
      <c r="AI7" s="102">
        <v>136</v>
      </c>
      <c r="AJ7" s="135"/>
      <c r="AK7" s="96"/>
      <c r="AL7" s="96"/>
      <c r="AM7" s="97"/>
    </row>
    <row r="8" spans="1:39" ht="15.75">
      <c r="A8" s="95" t="s">
        <v>35</v>
      </c>
      <c r="B8" s="96" t="s">
        <v>313</v>
      </c>
      <c r="C8" s="96" t="s">
        <v>314</v>
      </c>
      <c r="D8" s="96" t="s">
        <v>276</v>
      </c>
      <c r="E8" s="96" t="s">
        <v>254</v>
      </c>
      <c r="F8" s="97" t="s">
        <v>278</v>
      </c>
      <c r="G8" s="98">
        <f>COUNTIF(D$74:D76,D76)</f>
        <v>0</v>
      </c>
      <c r="H8" s="89">
        <f t="shared" si="0"/>
        <v>14079</v>
      </c>
      <c r="I8" s="90">
        <f t="shared" si="3"/>
        <v>1900</v>
      </c>
      <c r="J8" s="90">
        <f t="shared" si="4"/>
        <v>1758</v>
      </c>
      <c r="K8" s="90">
        <f t="shared" si="5"/>
        <v>1857</v>
      </c>
      <c r="L8" s="90">
        <f t="shared" si="6"/>
        <v>1525</v>
      </c>
      <c r="M8" s="90">
        <f t="shared" si="7"/>
        <v>1844</v>
      </c>
      <c r="N8" s="90">
        <f t="shared" si="8"/>
        <v>1739</v>
      </c>
      <c r="O8" s="90">
        <f t="shared" si="9"/>
        <v>1698</v>
      </c>
      <c r="P8" s="90">
        <f t="shared" si="10"/>
        <v>1758</v>
      </c>
      <c r="Q8" s="90">
        <f t="shared" si="1"/>
        <v>0</v>
      </c>
      <c r="R8" s="90">
        <f t="shared" si="2"/>
        <v>0</v>
      </c>
      <c r="S8" s="99"/>
      <c r="T8" s="100">
        <v>10</v>
      </c>
      <c r="U8" s="101">
        <v>120</v>
      </c>
      <c r="V8" s="101">
        <v>9</v>
      </c>
      <c r="W8" s="102">
        <v>39</v>
      </c>
      <c r="X8" s="100">
        <v>8</v>
      </c>
      <c r="Y8" s="101">
        <v>145</v>
      </c>
      <c r="Z8" s="101">
        <v>7</v>
      </c>
      <c r="AA8" s="102">
        <v>27</v>
      </c>
      <c r="AB8" s="100">
        <v>9</v>
      </c>
      <c r="AC8" s="101">
        <v>134</v>
      </c>
      <c r="AD8" s="101">
        <v>9</v>
      </c>
      <c r="AE8" s="102">
        <v>29</v>
      </c>
      <c r="AF8" s="100">
        <v>11</v>
      </c>
      <c r="AG8" s="101">
        <v>48</v>
      </c>
      <c r="AH8" s="101">
        <v>11</v>
      </c>
      <c r="AI8" s="102">
        <v>108</v>
      </c>
      <c r="AJ8" s="135"/>
      <c r="AK8" s="96"/>
      <c r="AL8" s="96"/>
      <c r="AM8" s="97"/>
    </row>
    <row r="9" spans="1:39" ht="15.75">
      <c r="A9" s="95" t="s">
        <v>36</v>
      </c>
      <c r="B9" s="96" t="s">
        <v>333</v>
      </c>
      <c r="C9" s="96" t="s">
        <v>308</v>
      </c>
      <c r="D9" s="96" t="s">
        <v>255</v>
      </c>
      <c r="E9" s="96" t="s">
        <v>365</v>
      </c>
      <c r="F9" s="97" t="s">
        <v>334</v>
      </c>
      <c r="G9" s="98">
        <f>COUNTIF(D$74:D78,D78)</f>
        <v>0</v>
      </c>
      <c r="H9" s="89">
        <f t="shared" si="0"/>
        <v>14063</v>
      </c>
      <c r="I9" s="90">
        <f t="shared" si="3"/>
        <v>1836</v>
      </c>
      <c r="J9" s="90">
        <f t="shared" si="4"/>
        <v>1742</v>
      </c>
      <c r="K9" s="90">
        <f t="shared" si="5"/>
        <v>1804</v>
      </c>
      <c r="L9" s="90">
        <f t="shared" si="6"/>
        <v>1804</v>
      </c>
      <c r="M9" s="90">
        <f t="shared" si="7"/>
        <v>1776</v>
      </c>
      <c r="N9" s="90">
        <f t="shared" si="8"/>
        <v>1749</v>
      </c>
      <c r="O9" s="90">
        <f t="shared" si="9"/>
        <v>1711</v>
      </c>
      <c r="P9" s="90">
        <f t="shared" si="10"/>
        <v>1641</v>
      </c>
      <c r="Q9" s="90">
        <f t="shared" si="1"/>
        <v>0</v>
      </c>
      <c r="R9" s="90">
        <f t="shared" si="2"/>
        <v>0</v>
      </c>
      <c r="S9" s="99"/>
      <c r="T9" s="100">
        <v>10</v>
      </c>
      <c r="U9" s="101">
        <v>56</v>
      </c>
      <c r="V9" s="101">
        <v>9</v>
      </c>
      <c r="W9" s="102">
        <v>23</v>
      </c>
      <c r="X9" s="100">
        <v>8</v>
      </c>
      <c r="Y9" s="101">
        <v>92</v>
      </c>
      <c r="Z9" s="101">
        <v>8</v>
      </c>
      <c r="AA9" s="102">
        <v>92</v>
      </c>
      <c r="AB9" s="100">
        <v>9</v>
      </c>
      <c r="AC9" s="101">
        <v>66</v>
      </c>
      <c r="AD9" s="101">
        <v>9</v>
      </c>
      <c r="AE9" s="102">
        <v>39</v>
      </c>
      <c r="AF9" s="100">
        <v>11</v>
      </c>
      <c r="AG9" s="101">
        <v>61</v>
      </c>
      <c r="AH9" s="101">
        <v>10</v>
      </c>
      <c r="AI9" s="102">
        <v>141</v>
      </c>
      <c r="AJ9" s="135"/>
      <c r="AK9" s="96"/>
      <c r="AL9" s="96"/>
      <c r="AM9" s="97"/>
    </row>
    <row r="10" spans="1:39" ht="15.75">
      <c r="A10" s="95" t="s">
        <v>37</v>
      </c>
      <c r="B10" s="96" t="s">
        <v>311</v>
      </c>
      <c r="C10" s="96" t="s">
        <v>308</v>
      </c>
      <c r="D10" s="96" t="s">
        <v>276</v>
      </c>
      <c r="E10" s="96" t="s">
        <v>365</v>
      </c>
      <c r="F10" s="97" t="s">
        <v>312</v>
      </c>
      <c r="G10" s="98">
        <f>COUNTIF(D$74:D79,D79)</f>
        <v>0</v>
      </c>
      <c r="H10" s="89">
        <f t="shared" si="0"/>
        <v>14006</v>
      </c>
      <c r="I10" s="90">
        <f t="shared" si="3"/>
        <v>1775</v>
      </c>
      <c r="J10" s="90">
        <f t="shared" si="4"/>
        <v>1693</v>
      </c>
      <c r="K10" s="90">
        <f t="shared" si="5"/>
        <v>1818</v>
      </c>
      <c r="L10" s="90">
        <f t="shared" si="6"/>
        <v>1760</v>
      </c>
      <c r="M10" s="90">
        <f t="shared" si="7"/>
        <v>1749</v>
      </c>
      <c r="N10" s="90">
        <f t="shared" si="8"/>
        <v>1743</v>
      </c>
      <c r="O10" s="90">
        <f t="shared" si="9"/>
        <v>1717</v>
      </c>
      <c r="P10" s="90">
        <f t="shared" si="10"/>
        <v>1751</v>
      </c>
      <c r="Q10" s="90">
        <f t="shared" si="1"/>
        <v>0</v>
      </c>
      <c r="R10" s="90">
        <f t="shared" si="2"/>
        <v>0</v>
      </c>
      <c r="S10" s="99"/>
      <c r="T10" s="100">
        <v>9</v>
      </c>
      <c r="U10" s="101">
        <v>173</v>
      </c>
      <c r="V10" s="101">
        <v>8</v>
      </c>
      <c r="W10" s="102">
        <v>165</v>
      </c>
      <c r="X10" s="100">
        <v>8</v>
      </c>
      <c r="Y10" s="101">
        <v>106</v>
      </c>
      <c r="Z10" s="101">
        <v>8</v>
      </c>
      <c r="AA10" s="102">
        <v>48</v>
      </c>
      <c r="AB10" s="100">
        <v>9</v>
      </c>
      <c r="AC10" s="101">
        <v>39</v>
      </c>
      <c r="AD10" s="101">
        <v>9</v>
      </c>
      <c r="AE10" s="102">
        <v>33</v>
      </c>
      <c r="AF10" s="100">
        <v>11</v>
      </c>
      <c r="AG10" s="101">
        <v>67</v>
      </c>
      <c r="AH10" s="101">
        <v>11</v>
      </c>
      <c r="AI10" s="102">
        <v>101</v>
      </c>
      <c r="AJ10" s="135"/>
      <c r="AK10" s="96"/>
      <c r="AL10" s="96"/>
      <c r="AM10" s="97"/>
    </row>
    <row r="11" spans="1:39" ht="15.75">
      <c r="A11" s="95" t="s">
        <v>38</v>
      </c>
      <c r="B11" s="96" t="s">
        <v>304</v>
      </c>
      <c r="C11" s="96" t="s">
        <v>247</v>
      </c>
      <c r="D11" s="96" t="s">
        <v>305</v>
      </c>
      <c r="E11" s="96" t="s">
        <v>306</v>
      </c>
      <c r="F11" s="97" t="s">
        <v>272</v>
      </c>
      <c r="G11" s="98">
        <f>COUNTIF(D$74:D80,D80)</f>
        <v>0</v>
      </c>
      <c r="H11" s="89">
        <f t="shared" si="0"/>
        <v>14003</v>
      </c>
      <c r="I11" s="90">
        <f t="shared" si="3"/>
        <v>1761</v>
      </c>
      <c r="J11" s="90">
        <f t="shared" si="4"/>
        <v>1726</v>
      </c>
      <c r="K11" s="90">
        <f t="shared" si="5"/>
        <v>1842</v>
      </c>
      <c r="L11" s="90">
        <f t="shared" si="6"/>
        <v>1833</v>
      </c>
      <c r="M11" s="90">
        <f t="shared" si="7"/>
        <v>1690</v>
      </c>
      <c r="N11" s="90">
        <f t="shared" si="8"/>
        <v>1637</v>
      </c>
      <c r="O11" s="90">
        <f t="shared" si="9"/>
        <v>1763</v>
      </c>
      <c r="P11" s="90">
        <f t="shared" si="10"/>
        <v>1751</v>
      </c>
      <c r="Q11" s="90">
        <f t="shared" si="1"/>
        <v>0</v>
      </c>
      <c r="R11" s="90">
        <f t="shared" si="2"/>
        <v>0</v>
      </c>
      <c r="S11" s="99"/>
      <c r="T11" s="100">
        <v>9</v>
      </c>
      <c r="U11" s="101">
        <v>159</v>
      </c>
      <c r="V11" s="101">
        <v>9</v>
      </c>
      <c r="W11" s="102">
        <v>7</v>
      </c>
      <c r="X11" s="100">
        <v>8</v>
      </c>
      <c r="Y11" s="101">
        <v>130</v>
      </c>
      <c r="Z11" s="101">
        <v>8</v>
      </c>
      <c r="AA11" s="102">
        <v>121</v>
      </c>
      <c r="AB11" s="100">
        <v>8</v>
      </c>
      <c r="AC11" s="101">
        <v>170</v>
      </c>
      <c r="AD11" s="101">
        <v>8</v>
      </c>
      <c r="AE11" s="102">
        <v>117</v>
      </c>
      <c r="AF11" s="100">
        <v>11</v>
      </c>
      <c r="AG11" s="101">
        <v>113</v>
      </c>
      <c r="AH11" s="101">
        <v>11</v>
      </c>
      <c r="AI11" s="102">
        <v>101</v>
      </c>
      <c r="AJ11" s="135"/>
      <c r="AK11" s="96"/>
      <c r="AL11" s="96"/>
      <c r="AM11" s="97"/>
    </row>
    <row r="12" spans="1:39" ht="15.75">
      <c r="A12" s="95" t="s">
        <v>39</v>
      </c>
      <c r="B12" s="96" t="s">
        <v>311</v>
      </c>
      <c r="C12" s="96" t="s">
        <v>308</v>
      </c>
      <c r="D12" s="96" t="s">
        <v>305</v>
      </c>
      <c r="E12" s="96" t="s">
        <v>365</v>
      </c>
      <c r="F12" s="97" t="s">
        <v>355</v>
      </c>
      <c r="G12" s="98">
        <f>COUNTIF(D$74:D80,D80)</f>
        <v>0</v>
      </c>
      <c r="H12" s="89">
        <f t="shared" si="0"/>
        <v>13969</v>
      </c>
      <c r="I12" s="90">
        <f t="shared" si="3"/>
        <v>1717</v>
      </c>
      <c r="J12" s="90">
        <f t="shared" si="4"/>
        <v>1506</v>
      </c>
      <c r="K12" s="90">
        <f t="shared" si="5"/>
        <v>1855</v>
      </c>
      <c r="L12" s="90">
        <f t="shared" si="6"/>
        <v>1888</v>
      </c>
      <c r="M12" s="90">
        <f t="shared" si="7"/>
        <v>1759</v>
      </c>
      <c r="N12" s="90">
        <f t="shared" si="8"/>
        <v>1719</v>
      </c>
      <c r="O12" s="90">
        <f t="shared" si="9"/>
        <v>1730</v>
      </c>
      <c r="P12" s="90">
        <f t="shared" si="10"/>
        <v>1795</v>
      </c>
      <c r="Q12" s="90">
        <f t="shared" si="1"/>
        <v>0</v>
      </c>
      <c r="R12" s="90">
        <f t="shared" si="2"/>
        <v>0</v>
      </c>
      <c r="S12" s="99"/>
      <c r="T12" s="100">
        <v>9</v>
      </c>
      <c r="U12" s="101">
        <v>115</v>
      </c>
      <c r="V12" s="101">
        <v>7</v>
      </c>
      <c r="W12" s="102">
        <v>169</v>
      </c>
      <c r="X12" s="100">
        <v>8</v>
      </c>
      <c r="Y12" s="101">
        <v>143</v>
      </c>
      <c r="Z12" s="101">
        <v>8</v>
      </c>
      <c r="AA12" s="102">
        <v>176</v>
      </c>
      <c r="AB12" s="100">
        <v>9</v>
      </c>
      <c r="AC12" s="101">
        <v>49</v>
      </c>
      <c r="AD12" s="101">
        <v>9</v>
      </c>
      <c r="AE12" s="102">
        <v>9</v>
      </c>
      <c r="AF12" s="100">
        <v>11</v>
      </c>
      <c r="AG12" s="101">
        <v>80</v>
      </c>
      <c r="AH12" s="101">
        <v>11</v>
      </c>
      <c r="AI12" s="102">
        <v>145</v>
      </c>
      <c r="AJ12" s="135"/>
      <c r="AK12" s="96"/>
      <c r="AL12" s="96"/>
      <c r="AM12" s="97"/>
    </row>
    <row r="13" spans="1:39" ht="15.75">
      <c r="A13" s="95" t="s">
        <v>40</v>
      </c>
      <c r="B13" s="96" t="s">
        <v>307</v>
      </c>
      <c r="C13" s="96" t="s">
        <v>308</v>
      </c>
      <c r="D13" s="96" t="s">
        <v>255</v>
      </c>
      <c r="E13" s="96" t="s">
        <v>309</v>
      </c>
      <c r="F13" s="97" t="s">
        <v>310</v>
      </c>
      <c r="G13" s="98">
        <f>COUNTIF(D$74:D82,D82)</f>
        <v>0</v>
      </c>
      <c r="H13" s="89">
        <f t="shared" si="0"/>
        <v>13895</v>
      </c>
      <c r="I13" s="90">
        <f t="shared" si="3"/>
        <v>1860</v>
      </c>
      <c r="J13" s="90">
        <f t="shared" si="4"/>
        <v>1684</v>
      </c>
      <c r="K13" s="90">
        <f t="shared" si="5"/>
        <v>1760</v>
      </c>
      <c r="L13" s="90">
        <f t="shared" si="6"/>
        <v>1820</v>
      </c>
      <c r="M13" s="90">
        <f t="shared" si="7"/>
        <v>1686</v>
      </c>
      <c r="N13" s="90">
        <f t="shared" si="8"/>
        <v>1709</v>
      </c>
      <c r="O13" s="90">
        <f t="shared" si="9"/>
        <v>1660</v>
      </c>
      <c r="P13" s="90">
        <f t="shared" si="10"/>
        <v>1716</v>
      </c>
      <c r="Q13" s="90">
        <f t="shared" si="1"/>
        <v>0</v>
      </c>
      <c r="R13" s="90">
        <f t="shared" si="2"/>
        <v>0</v>
      </c>
      <c r="S13" s="99"/>
      <c r="T13" s="100">
        <v>10</v>
      </c>
      <c r="U13" s="101">
        <v>80</v>
      </c>
      <c r="V13" s="101">
        <v>8</v>
      </c>
      <c r="W13" s="102">
        <v>156</v>
      </c>
      <c r="X13" s="100">
        <v>8</v>
      </c>
      <c r="Y13" s="101">
        <v>48</v>
      </c>
      <c r="Z13" s="101">
        <v>8</v>
      </c>
      <c r="AA13" s="102">
        <v>108</v>
      </c>
      <c r="AB13" s="100">
        <v>8</v>
      </c>
      <c r="AC13" s="101">
        <v>166</v>
      </c>
      <c r="AD13" s="101">
        <v>8</v>
      </c>
      <c r="AE13" s="102">
        <v>189</v>
      </c>
      <c r="AF13" s="100">
        <v>11</v>
      </c>
      <c r="AG13" s="101">
        <v>10</v>
      </c>
      <c r="AH13" s="101">
        <v>11</v>
      </c>
      <c r="AI13" s="102">
        <v>66</v>
      </c>
      <c r="AJ13" s="135"/>
      <c r="AK13" s="96"/>
      <c r="AL13" s="96"/>
      <c r="AM13" s="97"/>
    </row>
    <row r="14" spans="1:39" ht="15.75">
      <c r="A14" s="95" t="s">
        <v>41</v>
      </c>
      <c r="B14" s="103" t="s">
        <v>332</v>
      </c>
      <c r="C14" s="103" t="s">
        <v>308</v>
      </c>
      <c r="D14" s="103" t="s">
        <v>305</v>
      </c>
      <c r="E14" s="103" t="s">
        <v>365</v>
      </c>
      <c r="F14" s="104" t="s">
        <v>272</v>
      </c>
      <c r="G14" s="98">
        <f>COUNTIF(D$74:D83,D83)</f>
        <v>0</v>
      </c>
      <c r="H14" s="89">
        <f t="shared" si="0"/>
        <v>13873</v>
      </c>
      <c r="I14" s="90">
        <f t="shared" si="3"/>
        <v>1756</v>
      </c>
      <c r="J14" s="90">
        <f t="shared" si="4"/>
        <v>1628</v>
      </c>
      <c r="K14" s="90">
        <f t="shared" si="5"/>
        <v>1780</v>
      </c>
      <c r="L14" s="90">
        <f t="shared" si="6"/>
        <v>1826</v>
      </c>
      <c r="M14" s="90">
        <f t="shared" si="7"/>
        <v>1729</v>
      </c>
      <c r="N14" s="90">
        <f t="shared" si="8"/>
        <v>1756</v>
      </c>
      <c r="O14" s="90">
        <f t="shared" si="9"/>
        <v>1632</v>
      </c>
      <c r="P14" s="90">
        <f t="shared" si="10"/>
        <v>1766</v>
      </c>
      <c r="Q14" s="90">
        <f t="shared" si="1"/>
        <v>0</v>
      </c>
      <c r="R14" s="90">
        <f t="shared" si="2"/>
        <v>0</v>
      </c>
      <c r="S14" s="99"/>
      <c r="T14" s="100">
        <v>9</v>
      </c>
      <c r="U14" s="101">
        <v>154</v>
      </c>
      <c r="V14" s="101">
        <v>8</v>
      </c>
      <c r="W14" s="102">
        <v>100</v>
      </c>
      <c r="X14" s="100">
        <v>8</v>
      </c>
      <c r="Y14" s="101">
        <v>68</v>
      </c>
      <c r="Z14" s="101">
        <v>8</v>
      </c>
      <c r="AA14" s="102">
        <v>114</v>
      </c>
      <c r="AB14" s="100">
        <v>9</v>
      </c>
      <c r="AC14" s="101">
        <v>19</v>
      </c>
      <c r="AD14" s="101">
        <v>9</v>
      </c>
      <c r="AE14" s="102">
        <v>46</v>
      </c>
      <c r="AF14" s="100">
        <v>10</v>
      </c>
      <c r="AG14" s="101">
        <v>132</v>
      </c>
      <c r="AH14" s="101">
        <v>11</v>
      </c>
      <c r="AI14" s="102">
        <v>116</v>
      </c>
      <c r="AJ14" s="135"/>
      <c r="AK14" s="96"/>
      <c r="AL14" s="96"/>
      <c r="AM14" s="97"/>
    </row>
    <row r="15" spans="1:39" ht="15.75">
      <c r="A15" s="95" t="s">
        <v>42</v>
      </c>
      <c r="B15" s="96" t="s">
        <v>333</v>
      </c>
      <c r="C15" s="96" t="s">
        <v>308</v>
      </c>
      <c r="D15" s="96" t="s">
        <v>305</v>
      </c>
      <c r="E15" s="96" t="s">
        <v>365</v>
      </c>
      <c r="F15" s="97" t="s">
        <v>354</v>
      </c>
      <c r="G15" s="98">
        <f>COUNTIF(D$74:D83,D83)</f>
        <v>0</v>
      </c>
      <c r="H15" s="89">
        <f t="shared" si="0"/>
        <v>13799</v>
      </c>
      <c r="I15" s="90">
        <f t="shared" si="3"/>
        <v>1779</v>
      </c>
      <c r="J15" s="90">
        <f t="shared" si="4"/>
        <v>1725</v>
      </c>
      <c r="K15" s="90">
        <f t="shared" si="5"/>
        <v>1893</v>
      </c>
      <c r="L15" s="90">
        <f t="shared" si="6"/>
        <v>1878</v>
      </c>
      <c r="M15" s="90">
        <f t="shared" si="7"/>
        <v>1431</v>
      </c>
      <c r="N15" s="90">
        <f t="shared" si="8"/>
        <v>1576</v>
      </c>
      <c r="O15" s="90">
        <f t="shared" si="9"/>
        <v>1730</v>
      </c>
      <c r="P15" s="90">
        <f t="shared" si="10"/>
        <v>1787</v>
      </c>
      <c r="Q15" s="90">
        <f t="shared" si="1"/>
        <v>0</v>
      </c>
      <c r="R15" s="90">
        <f t="shared" si="2"/>
        <v>0</v>
      </c>
      <c r="S15" s="99"/>
      <c r="T15" s="100">
        <v>9</v>
      </c>
      <c r="U15" s="101">
        <v>177</v>
      </c>
      <c r="V15" s="101">
        <v>9</v>
      </c>
      <c r="W15" s="102">
        <v>6</v>
      </c>
      <c r="X15" s="100">
        <v>8</v>
      </c>
      <c r="Y15" s="101">
        <v>181</v>
      </c>
      <c r="Z15" s="101">
        <v>8</v>
      </c>
      <c r="AA15" s="102">
        <v>166</v>
      </c>
      <c r="AB15" s="100">
        <v>7</v>
      </c>
      <c r="AC15" s="101">
        <v>101</v>
      </c>
      <c r="AD15" s="101">
        <v>8</v>
      </c>
      <c r="AE15" s="102">
        <v>56</v>
      </c>
      <c r="AF15" s="100">
        <v>11</v>
      </c>
      <c r="AG15" s="101">
        <v>80</v>
      </c>
      <c r="AH15" s="101">
        <v>11</v>
      </c>
      <c r="AI15" s="102">
        <v>137</v>
      </c>
      <c r="AJ15" s="135"/>
      <c r="AK15" s="96"/>
      <c r="AL15" s="96"/>
      <c r="AM15" s="97"/>
    </row>
    <row r="16" spans="1:39" ht="15.75">
      <c r="A16" s="95" t="s">
        <v>43</v>
      </c>
      <c r="B16" s="96" t="s">
        <v>332</v>
      </c>
      <c r="C16" s="96" t="s">
        <v>308</v>
      </c>
      <c r="D16" s="96" t="s">
        <v>339</v>
      </c>
      <c r="E16" s="96" t="s">
        <v>365</v>
      </c>
      <c r="F16" s="97" t="s">
        <v>272</v>
      </c>
      <c r="G16" s="98">
        <f>COUNTIF(D$74:D83,D83)</f>
        <v>0</v>
      </c>
      <c r="H16" s="89">
        <f t="shared" si="0"/>
        <v>13737</v>
      </c>
      <c r="I16" s="90">
        <f t="shared" si="3"/>
        <v>1773</v>
      </c>
      <c r="J16" s="90">
        <f t="shared" si="4"/>
        <v>1676</v>
      </c>
      <c r="K16" s="90">
        <f t="shared" si="5"/>
        <v>1805</v>
      </c>
      <c r="L16" s="90">
        <f t="shared" si="6"/>
        <v>1783</v>
      </c>
      <c r="M16" s="90">
        <f t="shared" si="7"/>
        <v>1810</v>
      </c>
      <c r="N16" s="90">
        <f t="shared" si="8"/>
        <v>1702</v>
      </c>
      <c r="O16" s="90">
        <f t="shared" si="9"/>
        <v>1531</v>
      </c>
      <c r="P16" s="90">
        <f t="shared" si="10"/>
        <v>1657</v>
      </c>
      <c r="Q16" s="90">
        <f t="shared" si="1"/>
        <v>0</v>
      </c>
      <c r="R16" s="90">
        <f t="shared" si="2"/>
        <v>0</v>
      </c>
      <c r="S16" s="99"/>
      <c r="T16" s="100">
        <v>9</v>
      </c>
      <c r="U16" s="101">
        <v>171</v>
      </c>
      <c r="V16" s="101">
        <v>8</v>
      </c>
      <c r="W16" s="102">
        <v>148</v>
      </c>
      <c r="X16" s="100">
        <v>8</v>
      </c>
      <c r="Y16" s="101">
        <v>93</v>
      </c>
      <c r="Z16" s="101">
        <v>8</v>
      </c>
      <c r="AA16" s="102">
        <v>71</v>
      </c>
      <c r="AB16" s="100">
        <v>9</v>
      </c>
      <c r="AC16" s="101">
        <v>100</v>
      </c>
      <c r="AD16" s="101">
        <v>8</v>
      </c>
      <c r="AE16" s="102">
        <v>182</v>
      </c>
      <c r="AF16" s="100">
        <v>10</v>
      </c>
      <c r="AG16" s="101">
        <v>31</v>
      </c>
      <c r="AH16" s="101">
        <v>11</v>
      </c>
      <c r="AI16" s="102">
        <v>7</v>
      </c>
      <c r="AJ16" s="135"/>
      <c r="AK16" s="96"/>
      <c r="AL16" s="96"/>
      <c r="AM16" s="97"/>
    </row>
    <row r="17" spans="1:39" ht="15.75">
      <c r="A17" s="95" t="s">
        <v>44</v>
      </c>
      <c r="B17" s="103" t="s">
        <v>332</v>
      </c>
      <c r="C17" s="103" t="s">
        <v>308</v>
      </c>
      <c r="D17" s="103" t="s">
        <v>255</v>
      </c>
      <c r="E17" s="103" t="s">
        <v>365</v>
      </c>
      <c r="F17" s="104" t="s">
        <v>342</v>
      </c>
      <c r="G17" s="98">
        <f>COUNTIF(D$74:D86,D86)</f>
        <v>0</v>
      </c>
      <c r="H17" s="89">
        <f t="shared" si="0"/>
        <v>13732</v>
      </c>
      <c r="I17" s="90">
        <f t="shared" si="3"/>
        <v>1729</v>
      </c>
      <c r="J17" s="90">
        <f t="shared" si="4"/>
        <v>1680</v>
      </c>
      <c r="K17" s="90">
        <f t="shared" si="5"/>
        <v>1843</v>
      </c>
      <c r="L17" s="90">
        <f t="shared" si="6"/>
        <v>1754</v>
      </c>
      <c r="M17" s="90">
        <f t="shared" si="7"/>
        <v>1726</v>
      </c>
      <c r="N17" s="90">
        <f t="shared" si="8"/>
        <v>1769</v>
      </c>
      <c r="O17" s="90">
        <f t="shared" si="9"/>
        <v>1557</v>
      </c>
      <c r="P17" s="90">
        <f t="shared" si="10"/>
        <v>1674</v>
      </c>
      <c r="Q17" s="90">
        <f t="shared" si="1"/>
        <v>0</v>
      </c>
      <c r="R17" s="90">
        <f t="shared" si="2"/>
        <v>0</v>
      </c>
      <c r="S17" s="99"/>
      <c r="T17" s="100">
        <v>9</v>
      </c>
      <c r="U17" s="101">
        <v>127</v>
      </c>
      <c r="V17" s="101">
        <v>8</v>
      </c>
      <c r="W17" s="102">
        <v>152</v>
      </c>
      <c r="X17" s="100">
        <v>8</v>
      </c>
      <c r="Y17" s="101">
        <v>131</v>
      </c>
      <c r="Z17" s="101">
        <v>8</v>
      </c>
      <c r="AA17" s="102">
        <v>42</v>
      </c>
      <c r="AB17" s="100">
        <v>9</v>
      </c>
      <c r="AC17" s="101">
        <v>16</v>
      </c>
      <c r="AD17" s="101">
        <v>9</v>
      </c>
      <c r="AE17" s="102">
        <v>59</v>
      </c>
      <c r="AF17" s="100">
        <v>10</v>
      </c>
      <c r="AG17" s="101">
        <v>57</v>
      </c>
      <c r="AH17" s="101">
        <v>11</v>
      </c>
      <c r="AI17" s="102">
        <v>24</v>
      </c>
      <c r="AJ17" s="135"/>
      <c r="AK17" s="96"/>
      <c r="AL17" s="96"/>
      <c r="AM17" s="97"/>
    </row>
    <row r="18" spans="1:40" ht="15.75">
      <c r="A18" s="95" t="s">
        <v>45</v>
      </c>
      <c r="B18" s="96" t="s">
        <v>307</v>
      </c>
      <c r="C18" s="96" t="s">
        <v>308</v>
      </c>
      <c r="D18" s="96" t="s">
        <v>276</v>
      </c>
      <c r="E18" s="96" t="s">
        <v>365</v>
      </c>
      <c r="F18" s="97" t="s">
        <v>312</v>
      </c>
      <c r="G18" s="98">
        <f>COUNTIF(D$74:D87,D87)</f>
        <v>0</v>
      </c>
      <c r="H18" s="89">
        <f t="shared" si="0"/>
        <v>13512</v>
      </c>
      <c r="I18" s="90">
        <f t="shared" si="3"/>
        <v>1914</v>
      </c>
      <c r="J18" s="90">
        <f t="shared" si="4"/>
        <v>1662</v>
      </c>
      <c r="K18" s="90">
        <f t="shared" si="5"/>
        <v>1797</v>
      </c>
      <c r="L18" s="90">
        <f t="shared" si="6"/>
        <v>1572</v>
      </c>
      <c r="M18" s="90">
        <f t="shared" si="7"/>
        <v>1563</v>
      </c>
      <c r="N18" s="90">
        <f t="shared" si="8"/>
        <v>1717</v>
      </c>
      <c r="O18" s="90">
        <f t="shared" si="9"/>
        <v>1680</v>
      </c>
      <c r="P18" s="90">
        <f t="shared" si="10"/>
        <v>1607</v>
      </c>
      <c r="Q18" s="90">
        <f t="shared" si="1"/>
        <v>0</v>
      </c>
      <c r="R18" s="90">
        <f t="shared" si="2"/>
        <v>0</v>
      </c>
      <c r="S18" s="99"/>
      <c r="T18" s="100">
        <v>10</v>
      </c>
      <c r="U18" s="101">
        <v>134</v>
      </c>
      <c r="V18" s="101">
        <v>8</v>
      </c>
      <c r="W18" s="102">
        <v>134</v>
      </c>
      <c r="X18" s="100">
        <v>8</v>
      </c>
      <c r="Y18" s="101">
        <v>85</v>
      </c>
      <c r="Z18" s="101">
        <v>7</v>
      </c>
      <c r="AA18" s="102">
        <v>74</v>
      </c>
      <c r="AB18" s="100">
        <v>8</v>
      </c>
      <c r="AC18" s="101">
        <v>43</v>
      </c>
      <c r="AD18" s="101">
        <v>9</v>
      </c>
      <c r="AE18" s="102">
        <v>7</v>
      </c>
      <c r="AF18" s="100">
        <v>11</v>
      </c>
      <c r="AG18" s="101">
        <v>30</v>
      </c>
      <c r="AH18" s="101">
        <v>10</v>
      </c>
      <c r="AI18" s="102">
        <v>107</v>
      </c>
      <c r="AJ18" s="135"/>
      <c r="AK18" s="96"/>
      <c r="AL18" s="96"/>
      <c r="AM18" s="136"/>
      <c r="AN18" s="137"/>
    </row>
    <row r="19" spans="1:39" ht="15.75">
      <c r="A19" s="95" t="s">
        <v>46</v>
      </c>
      <c r="B19" s="96" t="s">
        <v>313</v>
      </c>
      <c r="C19" s="96" t="s">
        <v>314</v>
      </c>
      <c r="D19" s="96" t="s">
        <v>255</v>
      </c>
      <c r="E19" s="96" t="s">
        <v>254</v>
      </c>
      <c r="F19" s="97" t="s">
        <v>267</v>
      </c>
      <c r="G19" s="98">
        <f>COUNTIF(D$74:D88,D88)</f>
        <v>0</v>
      </c>
      <c r="H19" s="89">
        <f t="shared" si="0"/>
        <v>13441</v>
      </c>
      <c r="I19" s="90">
        <f t="shared" si="3"/>
        <v>1842</v>
      </c>
      <c r="J19" s="90">
        <f t="shared" si="4"/>
        <v>1678</v>
      </c>
      <c r="K19" s="90">
        <f t="shared" si="5"/>
        <v>1793</v>
      </c>
      <c r="L19" s="90">
        <f t="shared" si="6"/>
        <v>1675</v>
      </c>
      <c r="M19" s="90">
        <f t="shared" si="7"/>
        <v>1610</v>
      </c>
      <c r="N19" s="90">
        <f t="shared" si="8"/>
        <v>1544</v>
      </c>
      <c r="O19" s="90">
        <f t="shared" si="9"/>
        <v>1725</v>
      </c>
      <c r="P19" s="90">
        <f t="shared" si="10"/>
        <v>1574</v>
      </c>
      <c r="Q19" s="90">
        <f t="shared" si="1"/>
        <v>0</v>
      </c>
      <c r="R19" s="90">
        <f t="shared" si="2"/>
        <v>0</v>
      </c>
      <c r="S19" s="99"/>
      <c r="T19" s="100">
        <v>10</v>
      </c>
      <c r="U19" s="101">
        <v>62</v>
      </c>
      <c r="V19" s="101">
        <v>8</v>
      </c>
      <c r="W19" s="102">
        <v>150</v>
      </c>
      <c r="X19" s="100">
        <v>8</v>
      </c>
      <c r="Y19" s="101">
        <v>81</v>
      </c>
      <c r="Z19" s="101">
        <v>7</v>
      </c>
      <c r="AA19" s="102">
        <v>177</v>
      </c>
      <c r="AB19" s="100">
        <v>8</v>
      </c>
      <c r="AC19" s="101">
        <v>90</v>
      </c>
      <c r="AD19" s="101">
        <v>8</v>
      </c>
      <c r="AE19" s="102">
        <v>24</v>
      </c>
      <c r="AF19" s="100">
        <v>11</v>
      </c>
      <c r="AG19" s="101">
        <v>75</v>
      </c>
      <c r="AH19" s="101">
        <v>10</v>
      </c>
      <c r="AI19" s="102">
        <v>74</v>
      </c>
      <c r="AJ19" s="138"/>
      <c r="AK19" s="139"/>
      <c r="AL19" s="139"/>
      <c r="AM19" s="140"/>
    </row>
    <row r="20" spans="1:39" ht="15.75">
      <c r="A20" s="95" t="s">
        <v>47</v>
      </c>
      <c r="B20" s="96" t="s">
        <v>337</v>
      </c>
      <c r="C20" s="96" t="s">
        <v>351</v>
      </c>
      <c r="D20" s="96" t="s">
        <v>276</v>
      </c>
      <c r="E20" s="96" t="s">
        <v>254</v>
      </c>
      <c r="F20" s="97" t="s">
        <v>352</v>
      </c>
      <c r="G20" s="98">
        <f>COUNTIF(D$74:D89,D89)</f>
        <v>0</v>
      </c>
      <c r="H20" s="89">
        <f t="shared" si="0"/>
        <v>13221</v>
      </c>
      <c r="I20" s="90">
        <f t="shared" si="3"/>
        <v>1749</v>
      </c>
      <c r="J20" s="90">
        <f t="shared" si="4"/>
        <v>1537</v>
      </c>
      <c r="K20" s="90">
        <f t="shared" si="5"/>
        <v>1722</v>
      </c>
      <c r="L20" s="90">
        <f t="shared" si="6"/>
        <v>1733</v>
      </c>
      <c r="M20" s="90">
        <f t="shared" si="7"/>
        <v>1639</v>
      </c>
      <c r="N20" s="90">
        <f t="shared" si="8"/>
        <v>1610</v>
      </c>
      <c r="O20" s="90">
        <f t="shared" si="9"/>
        <v>1568</v>
      </c>
      <c r="P20" s="90">
        <f t="shared" si="10"/>
        <v>1663</v>
      </c>
      <c r="Q20" s="90">
        <f t="shared" si="1"/>
        <v>0</v>
      </c>
      <c r="R20" s="90">
        <f t="shared" si="2"/>
        <v>0</v>
      </c>
      <c r="S20" s="99"/>
      <c r="T20" s="100">
        <v>9</v>
      </c>
      <c r="U20" s="101">
        <v>147</v>
      </c>
      <c r="V20" s="101">
        <v>8</v>
      </c>
      <c r="W20" s="102">
        <v>9</v>
      </c>
      <c r="X20" s="100">
        <v>8</v>
      </c>
      <c r="Y20" s="101">
        <v>10</v>
      </c>
      <c r="Z20" s="101">
        <v>8</v>
      </c>
      <c r="AA20" s="102">
        <v>21</v>
      </c>
      <c r="AB20" s="100">
        <v>8</v>
      </c>
      <c r="AC20" s="101">
        <v>119</v>
      </c>
      <c r="AD20" s="101">
        <v>8</v>
      </c>
      <c r="AE20" s="102">
        <v>90</v>
      </c>
      <c r="AF20" s="100">
        <v>10</v>
      </c>
      <c r="AG20" s="101">
        <v>68</v>
      </c>
      <c r="AH20" s="101">
        <v>11</v>
      </c>
      <c r="AI20" s="102">
        <v>13</v>
      </c>
      <c r="AJ20" s="135"/>
      <c r="AK20" s="96"/>
      <c r="AL20" s="96"/>
      <c r="AM20" s="97"/>
    </row>
    <row r="21" spans="1:39" ht="15.75">
      <c r="A21" s="95" t="s">
        <v>48</v>
      </c>
      <c r="B21" s="96" t="s">
        <v>364</v>
      </c>
      <c r="C21" s="96" t="s">
        <v>374</v>
      </c>
      <c r="D21" s="96" t="s">
        <v>244</v>
      </c>
      <c r="E21" s="96"/>
      <c r="F21" s="97" t="s">
        <v>336</v>
      </c>
      <c r="G21" s="98">
        <f>COUNTIF(D$74:D89,D89)</f>
        <v>0</v>
      </c>
      <c r="H21" s="89">
        <f t="shared" si="0"/>
        <v>13105</v>
      </c>
      <c r="I21" s="90">
        <f t="shared" si="3"/>
        <v>1774</v>
      </c>
      <c r="J21" s="90">
        <f t="shared" si="4"/>
        <v>1588</v>
      </c>
      <c r="K21" s="90">
        <f t="shared" si="5"/>
        <v>1656</v>
      </c>
      <c r="L21" s="90">
        <f t="shared" si="6"/>
        <v>1734</v>
      </c>
      <c r="M21" s="90">
        <f t="shared" si="7"/>
        <v>1605</v>
      </c>
      <c r="N21" s="90">
        <f t="shared" si="8"/>
        <v>1532</v>
      </c>
      <c r="O21" s="90">
        <f t="shared" si="9"/>
        <v>1582</v>
      </c>
      <c r="P21" s="90">
        <f t="shared" si="10"/>
        <v>1634</v>
      </c>
      <c r="Q21" s="90">
        <f t="shared" si="1"/>
        <v>0</v>
      </c>
      <c r="R21" s="90">
        <f t="shared" si="2"/>
        <v>0</v>
      </c>
      <c r="S21" s="99"/>
      <c r="T21" s="100">
        <v>9</v>
      </c>
      <c r="U21" s="101">
        <v>172</v>
      </c>
      <c r="V21" s="101">
        <v>8</v>
      </c>
      <c r="W21" s="102">
        <v>60</v>
      </c>
      <c r="X21" s="100">
        <v>7</v>
      </c>
      <c r="Y21" s="101">
        <v>158</v>
      </c>
      <c r="Z21" s="101">
        <v>8</v>
      </c>
      <c r="AA21" s="102">
        <v>22</v>
      </c>
      <c r="AB21" s="100">
        <v>8</v>
      </c>
      <c r="AC21" s="101">
        <v>85</v>
      </c>
      <c r="AD21" s="101">
        <v>8</v>
      </c>
      <c r="AE21" s="102">
        <v>12</v>
      </c>
      <c r="AF21" s="100">
        <v>10</v>
      </c>
      <c r="AG21" s="101">
        <v>82</v>
      </c>
      <c r="AH21" s="101">
        <v>10</v>
      </c>
      <c r="AI21" s="102">
        <v>134</v>
      </c>
      <c r="AJ21" s="135"/>
      <c r="AK21" s="96"/>
      <c r="AL21" s="96"/>
      <c r="AM21" s="97"/>
    </row>
    <row r="22" spans="1:39" ht="15.75">
      <c r="A22" s="95" t="s">
        <v>49</v>
      </c>
      <c r="B22" s="96" t="s">
        <v>260</v>
      </c>
      <c r="C22" s="96" t="s">
        <v>280</v>
      </c>
      <c r="D22" s="96" t="s">
        <v>291</v>
      </c>
      <c r="E22" s="96" t="s">
        <v>263</v>
      </c>
      <c r="F22" s="97" t="s">
        <v>259</v>
      </c>
      <c r="G22" s="98">
        <f>COUNTIF(D$74:D91,D91)</f>
        <v>0</v>
      </c>
      <c r="H22" s="89">
        <f t="shared" si="0"/>
        <v>13029</v>
      </c>
      <c r="I22" s="90">
        <f t="shared" si="3"/>
        <v>1742</v>
      </c>
      <c r="J22" s="90">
        <f t="shared" si="4"/>
        <v>1655</v>
      </c>
      <c r="K22" s="90">
        <f t="shared" si="5"/>
        <v>1766</v>
      </c>
      <c r="L22" s="90">
        <f t="shared" si="6"/>
        <v>1695</v>
      </c>
      <c r="M22" s="90">
        <f t="shared" si="7"/>
        <v>1413</v>
      </c>
      <c r="N22" s="90">
        <f t="shared" si="8"/>
        <v>1497</v>
      </c>
      <c r="O22" s="90">
        <f t="shared" si="9"/>
        <v>1547</v>
      </c>
      <c r="P22" s="90">
        <f t="shared" si="10"/>
        <v>1714</v>
      </c>
      <c r="Q22" s="90">
        <f t="shared" si="1"/>
        <v>0</v>
      </c>
      <c r="R22" s="90">
        <f t="shared" si="2"/>
        <v>0</v>
      </c>
      <c r="S22" s="99"/>
      <c r="T22" s="100">
        <v>9</v>
      </c>
      <c r="U22" s="101">
        <v>140</v>
      </c>
      <c r="V22" s="101">
        <v>8</v>
      </c>
      <c r="W22" s="102">
        <v>127</v>
      </c>
      <c r="X22" s="100">
        <v>8</v>
      </c>
      <c r="Y22" s="101">
        <v>54</v>
      </c>
      <c r="Z22" s="101">
        <v>7</v>
      </c>
      <c r="AA22" s="102">
        <v>197</v>
      </c>
      <c r="AB22" s="100">
        <v>7</v>
      </c>
      <c r="AC22" s="101">
        <v>83</v>
      </c>
      <c r="AD22" s="101">
        <v>7</v>
      </c>
      <c r="AE22" s="102">
        <v>167</v>
      </c>
      <c r="AF22" s="100">
        <v>10</v>
      </c>
      <c r="AG22" s="101">
        <v>47</v>
      </c>
      <c r="AH22" s="101">
        <v>11</v>
      </c>
      <c r="AI22" s="102">
        <v>64</v>
      </c>
      <c r="AJ22" s="135"/>
      <c r="AK22" s="96"/>
      <c r="AL22" s="96"/>
      <c r="AM22" s="97"/>
    </row>
    <row r="23" spans="1:39" ht="15.75">
      <c r="A23" s="95" t="s">
        <v>50</v>
      </c>
      <c r="B23" s="96" t="s">
        <v>318</v>
      </c>
      <c r="C23" s="96" t="s">
        <v>344</v>
      </c>
      <c r="D23" s="96" t="s">
        <v>276</v>
      </c>
      <c r="E23" s="96" t="s">
        <v>319</v>
      </c>
      <c r="F23" s="97" t="s">
        <v>320</v>
      </c>
      <c r="G23" s="98">
        <f>COUNTIF(D$74:D92,D92)</f>
        <v>0</v>
      </c>
      <c r="H23" s="89">
        <f t="shared" si="0"/>
        <v>12987</v>
      </c>
      <c r="I23" s="90">
        <f t="shared" si="3"/>
        <v>1710</v>
      </c>
      <c r="J23" s="90">
        <f t="shared" si="4"/>
        <v>1650</v>
      </c>
      <c r="K23" s="90">
        <f t="shared" si="5"/>
        <v>1738</v>
      </c>
      <c r="L23" s="90">
        <f t="shared" si="6"/>
        <v>1641</v>
      </c>
      <c r="M23" s="90">
        <f t="shared" si="7"/>
        <v>1610</v>
      </c>
      <c r="N23" s="90">
        <f t="shared" si="8"/>
        <v>1636</v>
      </c>
      <c r="O23" s="90">
        <f t="shared" si="9"/>
        <v>1362</v>
      </c>
      <c r="P23" s="90">
        <f t="shared" si="10"/>
        <v>1640</v>
      </c>
      <c r="Q23" s="90">
        <f t="shared" si="1"/>
        <v>0</v>
      </c>
      <c r="R23" s="90">
        <f t="shared" si="2"/>
        <v>0</v>
      </c>
      <c r="S23" s="99"/>
      <c r="T23" s="100">
        <v>9</v>
      </c>
      <c r="U23" s="101">
        <v>108</v>
      </c>
      <c r="V23" s="101">
        <v>8</v>
      </c>
      <c r="W23" s="102">
        <v>122</v>
      </c>
      <c r="X23" s="100">
        <v>8</v>
      </c>
      <c r="Y23" s="101">
        <v>26</v>
      </c>
      <c r="Z23" s="101">
        <v>7</v>
      </c>
      <c r="AA23" s="102">
        <v>143</v>
      </c>
      <c r="AB23" s="100">
        <v>8</v>
      </c>
      <c r="AC23" s="101">
        <v>90</v>
      </c>
      <c r="AD23" s="101">
        <v>8</v>
      </c>
      <c r="AE23" s="102">
        <v>116</v>
      </c>
      <c r="AF23" s="100">
        <v>9</v>
      </c>
      <c r="AG23" s="101">
        <v>12</v>
      </c>
      <c r="AH23" s="101">
        <v>10</v>
      </c>
      <c r="AI23" s="102">
        <v>140</v>
      </c>
      <c r="AJ23" s="135"/>
      <c r="AK23" s="96"/>
      <c r="AL23" s="96"/>
      <c r="AM23" s="97"/>
    </row>
    <row r="24" spans="1:39" ht="15.75">
      <c r="A24" s="95" t="s">
        <v>51</v>
      </c>
      <c r="B24" s="96" t="s">
        <v>343</v>
      </c>
      <c r="C24" s="96" t="s">
        <v>308</v>
      </c>
      <c r="D24" s="96" t="s">
        <v>276</v>
      </c>
      <c r="E24" s="96" t="s">
        <v>365</v>
      </c>
      <c r="F24" s="97" t="s">
        <v>292</v>
      </c>
      <c r="G24" s="98">
        <f>COUNTIF(D$74:D93,D93)</f>
        <v>0</v>
      </c>
      <c r="H24" s="89">
        <f t="shared" si="0"/>
        <v>12943</v>
      </c>
      <c r="I24" s="90">
        <f t="shared" si="3"/>
        <v>1656</v>
      </c>
      <c r="J24" s="90">
        <f t="shared" si="4"/>
        <v>1672</v>
      </c>
      <c r="K24" s="90">
        <f t="shared" si="5"/>
        <v>1676</v>
      </c>
      <c r="L24" s="90">
        <f t="shared" si="6"/>
        <v>1719</v>
      </c>
      <c r="M24" s="90">
        <f t="shared" si="7"/>
        <v>1533</v>
      </c>
      <c r="N24" s="90">
        <f t="shared" si="8"/>
        <v>1568</v>
      </c>
      <c r="O24" s="90">
        <f t="shared" si="9"/>
        <v>1537</v>
      </c>
      <c r="P24" s="90">
        <f t="shared" si="10"/>
        <v>1582</v>
      </c>
      <c r="Q24" s="90">
        <f t="shared" si="1"/>
        <v>0</v>
      </c>
      <c r="R24" s="90">
        <f t="shared" si="2"/>
        <v>0</v>
      </c>
      <c r="S24" s="99"/>
      <c r="T24" s="100">
        <v>9</v>
      </c>
      <c r="U24" s="101">
        <v>54</v>
      </c>
      <c r="V24" s="101">
        <v>8</v>
      </c>
      <c r="W24" s="102">
        <v>144</v>
      </c>
      <c r="X24" s="100">
        <v>7</v>
      </c>
      <c r="Y24" s="101">
        <v>178</v>
      </c>
      <c r="Z24" s="101">
        <v>8</v>
      </c>
      <c r="AA24" s="102">
        <v>7</v>
      </c>
      <c r="AB24" s="100">
        <v>8</v>
      </c>
      <c r="AC24" s="101">
        <v>13</v>
      </c>
      <c r="AD24" s="101">
        <v>8</v>
      </c>
      <c r="AE24" s="102">
        <v>48</v>
      </c>
      <c r="AF24" s="100">
        <v>10</v>
      </c>
      <c r="AG24" s="101">
        <v>37</v>
      </c>
      <c r="AH24" s="101">
        <v>10</v>
      </c>
      <c r="AI24" s="102">
        <v>82</v>
      </c>
      <c r="AJ24" s="135"/>
      <c r="AK24" s="96"/>
      <c r="AL24" s="96"/>
      <c r="AM24" s="97"/>
    </row>
    <row r="25" spans="1:39" ht="15.75">
      <c r="A25" s="95" t="s">
        <v>52</v>
      </c>
      <c r="B25" s="96" t="s">
        <v>337</v>
      </c>
      <c r="C25" s="96" t="s">
        <v>338</v>
      </c>
      <c r="D25" s="96" t="s">
        <v>255</v>
      </c>
      <c r="E25" s="96"/>
      <c r="F25" s="97" t="s">
        <v>356</v>
      </c>
      <c r="G25" s="98">
        <f>COUNTIF(D$74:D93,D93)</f>
        <v>0</v>
      </c>
      <c r="H25" s="89">
        <f t="shared" si="0"/>
        <v>12885</v>
      </c>
      <c r="I25" s="90">
        <f t="shared" si="3"/>
        <v>1773</v>
      </c>
      <c r="J25" s="90">
        <f t="shared" si="4"/>
        <v>1655</v>
      </c>
      <c r="K25" s="90">
        <f t="shared" si="5"/>
        <v>1759</v>
      </c>
      <c r="L25" s="90">
        <f t="shared" si="6"/>
        <v>1799</v>
      </c>
      <c r="M25" s="90">
        <f t="shared" si="7"/>
        <v>1294</v>
      </c>
      <c r="N25" s="90">
        <f t="shared" si="8"/>
        <v>1419</v>
      </c>
      <c r="O25" s="90">
        <f t="shared" si="9"/>
        <v>1561</v>
      </c>
      <c r="P25" s="90">
        <f t="shared" si="10"/>
        <v>1625</v>
      </c>
      <c r="Q25" s="90">
        <f t="shared" si="1"/>
        <v>0</v>
      </c>
      <c r="R25" s="90">
        <f t="shared" si="2"/>
        <v>0</v>
      </c>
      <c r="S25" s="99"/>
      <c r="T25" s="100">
        <v>9</v>
      </c>
      <c r="U25" s="101">
        <v>171</v>
      </c>
      <c r="V25" s="101">
        <v>8</v>
      </c>
      <c r="W25" s="102">
        <v>127</v>
      </c>
      <c r="X25" s="100">
        <v>8</v>
      </c>
      <c r="Y25" s="101">
        <v>47</v>
      </c>
      <c r="Z25" s="101">
        <v>8</v>
      </c>
      <c r="AA25" s="102">
        <v>87</v>
      </c>
      <c r="AB25" s="100">
        <v>6</v>
      </c>
      <c r="AC25" s="101">
        <v>154</v>
      </c>
      <c r="AD25" s="101">
        <v>7</v>
      </c>
      <c r="AE25" s="102">
        <v>89</v>
      </c>
      <c r="AF25" s="100">
        <v>10</v>
      </c>
      <c r="AG25" s="101">
        <v>61</v>
      </c>
      <c r="AH25" s="101">
        <v>10</v>
      </c>
      <c r="AI25" s="102">
        <v>125</v>
      </c>
      <c r="AJ25" s="135"/>
      <c r="AK25" s="96"/>
      <c r="AL25" s="96"/>
      <c r="AM25" s="97"/>
    </row>
    <row r="26" spans="1:39" ht="15.75">
      <c r="A26" s="95" t="s">
        <v>53</v>
      </c>
      <c r="B26" s="96" t="s">
        <v>329</v>
      </c>
      <c r="C26" s="96" t="s">
        <v>303</v>
      </c>
      <c r="D26" s="96" t="s">
        <v>305</v>
      </c>
      <c r="E26" s="96" t="s">
        <v>254</v>
      </c>
      <c r="F26" s="97" t="s">
        <v>272</v>
      </c>
      <c r="G26" s="98">
        <f>COUNTIF(D$74:D95,D95)</f>
        <v>0</v>
      </c>
      <c r="H26" s="89">
        <f t="shared" si="0"/>
        <v>12846</v>
      </c>
      <c r="I26" s="90">
        <f t="shared" si="3"/>
        <v>1499</v>
      </c>
      <c r="J26" s="90">
        <f t="shared" si="4"/>
        <v>1708</v>
      </c>
      <c r="K26" s="90">
        <f t="shared" si="5"/>
        <v>1754</v>
      </c>
      <c r="L26" s="90">
        <f t="shared" si="6"/>
        <v>1709</v>
      </c>
      <c r="M26" s="90">
        <f t="shared" si="7"/>
        <v>1579</v>
      </c>
      <c r="N26" s="90">
        <f t="shared" si="8"/>
        <v>1576</v>
      </c>
      <c r="O26" s="90">
        <f t="shared" si="9"/>
        <v>1488</v>
      </c>
      <c r="P26" s="90">
        <f t="shared" si="10"/>
        <v>1533</v>
      </c>
      <c r="Q26" s="90">
        <f t="shared" si="1"/>
        <v>0</v>
      </c>
      <c r="R26" s="90">
        <f t="shared" si="2"/>
        <v>0</v>
      </c>
      <c r="S26" s="99"/>
      <c r="T26" s="100">
        <v>8</v>
      </c>
      <c r="U26" s="101">
        <v>75</v>
      </c>
      <c r="V26" s="101">
        <v>8</v>
      </c>
      <c r="W26" s="102">
        <v>180</v>
      </c>
      <c r="X26" s="100">
        <v>8</v>
      </c>
      <c r="Y26" s="101">
        <v>42</v>
      </c>
      <c r="Z26" s="101">
        <v>7</v>
      </c>
      <c r="AA26" s="102">
        <v>211</v>
      </c>
      <c r="AB26" s="100">
        <v>8</v>
      </c>
      <c r="AC26" s="101">
        <v>59</v>
      </c>
      <c r="AD26" s="101">
        <v>8</v>
      </c>
      <c r="AE26" s="102">
        <v>56</v>
      </c>
      <c r="AF26" s="100">
        <v>9</v>
      </c>
      <c r="AG26" s="101">
        <v>138</v>
      </c>
      <c r="AH26" s="101">
        <v>10</v>
      </c>
      <c r="AI26" s="102">
        <v>33</v>
      </c>
      <c r="AJ26" s="135"/>
      <c r="AK26" s="96"/>
      <c r="AL26" s="96"/>
      <c r="AM26" s="97"/>
    </row>
    <row r="27" spans="1:39" ht="15.75">
      <c r="A27" s="95" t="s">
        <v>54</v>
      </c>
      <c r="B27" s="96" t="s">
        <v>331</v>
      </c>
      <c r="C27" s="96" t="s">
        <v>303</v>
      </c>
      <c r="D27" s="96" t="s">
        <v>305</v>
      </c>
      <c r="E27" s="96"/>
      <c r="F27" s="97" t="s">
        <v>272</v>
      </c>
      <c r="G27" s="98">
        <f>COUNTIF(D$74:D96,D96)</f>
        <v>0</v>
      </c>
      <c r="H27" s="89">
        <f t="shared" si="0"/>
        <v>12802</v>
      </c>
      <c r="I27" s="90">
        <f t="shared" si="3"/>
        <v>1647</v>
      </c>
      <c r="J27" s="90">
        <f t="shared" si="4"/>
        <v>1545</v>
      </c>
      <c r="K27" s="90">
        <f t="shared" si="5"/>
        <v>1620</v>
      </c>
      <c r="L27" s="90">
        <f t="shared" si="6"/>
        <v>1694</v>
      </c>
      <c r="M27" s="90">
        <f t="shared" si="7"/>
        <v>1620</v>
      </c>
      <c r="N27" s="90">
        <f t="shared" si="8"/>
        <v>1563</v>
      </c>
      <c r="O27" s="90">
        <f t="shared" si="9"/>
        <v>1603</v>
      </c>
      <c r="P27" s="90">
        <f t="shared" si="10"/>
        <v>1510</v>
      </c>
      <c r="Q27" s="90">
        <f t="shared" si="1"/>
        <v>0</v>
      </c>
      <c r="R27" s="90">
        <f t="shared" si="2"/>
        <v>0</v>
      </c>
      <c r="S27" s="99"/>
      <c r="T27" s="100">
        <v>9</v>
      </c>
      <c r="U27" s="101">
        <v>45</v>
      </c>
      <c r="V27" s="101">
        <v>8</v>
      </c>
      <c r="W27" s="102">
        <v>17</v>
      </c>
      <c r="X27" s="100">
        <v>7</v>
      </c>
      <c r="Y27" s="101">
        <v>122</v>
      </c>
      <c r="Z27" s="101">
        <v>7</v>
      </c>
      <c r="AA27" s="102">
        <v>196</v>
      </c>
      <c r="AB27" s="100">
        <v>8</v>
      </c>
      <c r="AC27" s="101">
        <v>100</v>
      </c>
      <c r="AD27" s="101">
        <v>8</v>
      </c>
      <c r="AE27" s="102">
        <v>43</v>
      </c>
      <c r="AF27" s="100">
        <v>10</v>
      </c>
      <c r="AG27" s="101">
        <v>103</v>
      </c>
      <c r="AH27" s="101">
        <v>10</v>
      </c>
      <c r="AI27" s="102">
        <v>10</v>
      </c>
      <c r="AJ27" s="135"/>
      <c r="AK27" s="96"/>
      <c r="AL27" s="96"/>
      <c r="AM27" s="97"/>
    </row>
    <row r="28" spans="1:39" ht="15.75">
      <c r="A28" s="95" t="s">
        <v>55</v>
      </c>
      <c r="B28" s="96" t="s">
        <v>335</v>
      </c>
      <c r="C28" s="103" t="s">
        <v>261</v>
      </c>
      <c r="D28" s="96" t="s">
        <v>244</v>
      </c>
      <c r="E28" s="103"/>
      <c r="F28" s="97" t="s">
        <v>336</v>
      </c>
      <c r="G28" s="98">
        <f>COUNTIF(D$74:D97,D97)</f>
        <v>0</v>
      </c>
      <c r="H28" s="89">
        <f t="shared" si="0"/>
        <v>12543</v>
      </c>
      <c r="I28" s="90">
        <f t="shared" si="3"/>
        <v>1396</v>
      </c>
      <c r="J28" s="90">
        <f t="shared" si="4"/>
        <v>1873</v>
      </c>
      <c r="K28" s="90">
        <f t="shared" si="5"/>
        <v>1595</v>
      </c>
      <c r="L28" s="90">
        <f t="shared" si="6"/>
        <v>1557</v>
      </c>
      <c r="M28" s="90">
        <f t="shared" si="7"/>
        <v>1577</v>
      </c>
      <c r="N28" s="90">
        <f t="shared" si="8"/>
        <v>1514</v>
      </c>
      <c r="O28" s="90">
        <f t="shared" si="9"/>
        <v>1490</v>
      </c>
      <c r="P28" s="90">
        <f t="shared" si="10"/>
        <v>1541</v>
      </c>
      <c r="Q28" s="90">
        <f t="shared" si="1"/>
        <v>0</v>
      </c>
      <c r="R28" s="90">
        <f t="shared" si="2"/>
        <v>0</v>
      </c>
      <c r="S28" s="99"/>
      <c r="T28" s="100">
        <v>7</v>
      </c>
      <c r="U28" s="101">
        <v>150</v>
      </c>
      <c r="V28" s="101">
        <v>9</v>
      </c>
      <c r="W28" s="102">
        <v>154</v>
      </c>
      <c r="X28" s="100">
        <v>7</v>
      </c>
      <c r="Y28" s="101">
        <v>97</v>
      </c>
      <c r="Z28" s="101">
        <v>7</v>
      </c>
      <c r="AA28" s="102">
        <v>59</v>
      </c>
      <c r="AB28" s="100">
        <v>8</v>
      </c>
      <c r="AC28" s="101">
        <v>57</v>
      </c>
      <c r="AD28" s="101">
        <v>7</v>
      </c>
      <c r="AE28" s="102">
        <v>184</v>
      </c>
      <c r="AF28" s="100">
        <v>9</v>
      </c>
      <c r="AG28" s="101">
        <v>140</v>
      </c>
      <c r="AH28" s="101">
        <v>10</v>
      </c>
      <c r="AI28" s="102">
        <v>41</v>
      </c>
      <c r="AJ28" s="135"/>
      <c r="AK28" s="96"/>
      <c r="AL28" s="96"/>
      <c r="AM28" s="97"/>
    </row>
    <row r="29" spans="1:39" ht="15.75">
      <c r="A29" s="95" t="s">
        <v>56</v>
      </c>
      <c r="B29" s="96" t="s">
        <v>302</v>
      </c>
      <c r="C29" s="96" t="s">
        <v>303</v>
      </c>
      <c r="D29" s="96" t="s">
        <v>305</v>
      </c>
      <c r="E29" s="96"/>
      <c r="F29" s="97" t="s">
        <v>272</v>
      </c>
      <c r="G29" s="98">
        <f>COUNTIF(D$74:D97,D97)</f>
        <v>0</v>
      </c>
      <c r="H29" s="89">
        <f t="shared" si="0"/>
        <v>12248</v>
      </c>
      <c r="I29" s="90">
        <f t="shared" si="3"/>
        <v>1646</v>
      </c>
      <c r="J29" s="90">
        <f t="shared" si="4"/>
        <v>1445</v>
      </c>
      <c r="K29" s="90">
        <f t="shared" si="5"/>
        <v>1700</v>
      </c>
      <c r="L29" s="90">
        <f t="shared" si="6"/>
        <v>1562</v>
      </c>
      <c r="M29" s="90">
        <f t="shared" si="7"/>
        <v>1514</v>
      </c>
      <c r="N29" s="90">
        <f t="shared" si="8"/>
        <v>1342</v>
      </c>
      <c r="O29" s="90">
        <f t="shared" si="9"/>
        <v>1548</v>
      </c>
      <c r="P29" s="90">
        <f t="shared" si="10"/>
        <v>1491</v>
      </c>
      <c r="Q29" s="90">
        <f t="shared" si="1"/>
        <v>0</v>
      </c>
      <c r="R29" s="90">
        <f t="shared" si="2"/>
        <v>0</v>
      </c>
      <c r="S29" s="99"/>
      <c r="T29" s="100">
        <v>9</v>
      </c>
      <c r="U29" s="101">
        <v>44</v>
      </c>
      <c r="V29" s="101">
        <v>7</v>
      </c>
      <c r="W29" s="102">
        <v>108</v>
      </c>
      <c r="X29" s="100">
        <v>7</v>
      </c>
      <c r="Y29" s="101">
        <v>202</v>
      </c>
      <c r="Z29" s="101">
        <v>7</v>
      </c>
      <c r="AA29" s="102">
        <v>64</v>
      </c>
      <c r="AB29" s="100">
        <v>7</v>
      </c>
      <c r="AC29" s="101">
        <v>184</v>
      </c>
      <c r="AD29" s="101">
        <v>7</v>
      </c>
      <c r="AE29" s="102">
        <v>12</v>
      </c>
      <c r="AF29" s="100">
        <v>10</v>
      </c>
      <c r="AG29" s="101">
        <v>48</v>
      </c>
      <c r="AH29" s="101">
        <v>9</v>
      </c>
      <c r="AI29" s="102">
        <v>141</v>
      </c>
      <c r="AJ29" s="135"/>
      <c r="AK29" s="96"/>
      <c r="AL29" s="96"/>
      <c r="AM29" s="97"/>
    </row>
    <row r="30" spans="1:39" ht="15.75">
      <c r="A30" s="95" t="s">
        <v>57</v>
      </c>
      <c r="B30" s="103" t="s">
        <v>329</v>
      </c>
      <c r="C30" s="103" t="s">
        <v>303</v>
      </c>
      <c r="D30" s="103" t="s">
        <v>244</v>
      </c>
      <c r="E30" s="103"/>
      <c r="F30" s="104" t="s">
        <v>330</v>
      </c>
      <c r="G30" s="98">
        <f>COUNTIF(D$74:D99,D99)</f>
        <v>0</v>
      </c>
      <c r="H30" s="89">
        <f t="shared" si="0"/>
        <v>12097</v>
      </c>
      <c r="I30" s="90">
        <f t="shared" si="3"/>
        <v>1612</v>
      </c>
      <c r="J30" s="90">
        <f t="shared" si="4"/>
        <v>1519</v>
      </c>
      <c r="K30" s="90">
        <f t="shared" si="5"/>
        <v>1638</v>
      </c>
      <c r="L30" s="90">
        <f t="shared" si="6"/>
        <v>1608</v>
      </c>
      <c r="M30" s="90">
        <f t="shared" si="7"/>
        <v>1356</v>
      </c>
      <c r="N30" s="90">
        <f t="shared" si="8"/>
        <v>1401</v>
      </c>
      <c r="O30" s="90">
        <f t="shared" si="9"/>
        <v>1463</v>
      </c>
      <c r="P30" s="90">
        <f t="shared" si="10"/>
        <v>1500</v>
      </c>
      <c r="Q30" s="90">
        <f t="shared" si="1"/>
        <v>0</v>
      </c>
      <c r="R30" s="90">
        <f t="shared" si="2"/>
        <v>0</v>
      </c>
      <c r="S30" s="99"/>
      <c r="T30" s="100">
        <v>9</v>
      </c>
      <c r="U30" s="101">
        <v>10</v>
      </c>
      <c r="V30" s="101">
        <v>7</v>
      </c>
      <c r="W30" s="102">
        <v>182</v>
      </c>
      <c r="X30" s="100">
        <v>7</v>
      </c>
      <c r="Y30" s="101">
        <v>140</v>
      </c>
      <c r="Z30" s="101">
        <v>7</v>
      </c>
      <c r="AA30" s="102">
        <v>110</v>
      </c>
      <c r="AB30" s="100">
        <v>7</v>
      </c>
      <c r="AC30" s="101">
        <v>26</v>
      </c>
      <c r="AD30" s="101">
        <v>7</v>
      </c>
      <c r="AE30" s="102">
        <v>71</v>
      </c>
      <c r="AF30" s="100">
        <v>9</v>
      </c>
      <c r="AG30" s="101">
        <v>113</v>
      </c>
      <c r="AH30" s="101">
        <v>10</v>
      </c>
      <c r="AI30" s="102"/>
      <c r="AJ30" s="135"/>
      <c r="AK30" s="96"/>
      <c r="AL30" s="96"/>
      <c r="AM30" s="97"/>
    </row>
    <row r="31" spans="1:39" ht="15.75">
      <c r="A31" s="95" t="s">
        <v>58</v>
      </c>
      <c r="B31" s="103" t="s">
        <v>318</v>
      </c>
      <c r="C31" s="103" t="s">
        <v>344</v>
      </c>
      <c r="D31" s="103" t="s">
        <v>305</v>
      </c>
      <c r="E31" s="103"/>
      <c r="F31" s="104" t="s">
        <v>272</v>
      </c>
      <c r="G31" s="98">
        <f>COUNTIF(D$74:D100,D100)</f>
        <v>0</v>
      </c>
      <c r="H31" s="89">
        <f t="shared" si="0"/>
        <v>11990</v>
      </c>
      <c r="I31" s="90">
        <f t="shared" si="3"/>
        <v>1669</v>
      </c>
      <c r="J31" s="90">
        <f t="shared" si="4"/>
        <v>1403</v>
      </c>
      <c r="K31" s="90">
        <f t="shared" si="5"/>
        <v>1618</v>
      </c>
      <c r="L31" s="90">
        <f t="shared" si="6"/>
        <v>1592</v>
      </c>
      <c r="M31" s="90">
        <f t="shared" si="7"/>
        <v>1387</v>
      </c>
      <c r="N31" s="90">
        <f t="shared" si="8"/>
        <v>1377</v>
      </c>
      <c r="O31" s="90">
        <f t="shared" si="9"/>
        <v>1458</v>
      </c>
      <c r="P31" s="90">
        <f t="shared" si="10"/>
        <v>1486</v>
      </c>
      <c r="Q31" s="90">
        <f t="shared" si="1"/>
        <v>0</v>
      </c>
      <c r="R31" s="90">
        <f t="shared" si="2"/>
        <v>0</v>
      </c>
      <c r="S31" s="99"/>
      <c r="T31" s="100">
        <v>9</v>
      </c>
      <c r="U31" s="101">
        <v>67</v>
      </c>
      <c r="V31" s="101">
        <v>7</v>
      </c>
      <c r="W31" s="102">
        <v>66</v>
      </c>
      <c r="X31" s="100">
        <v>7</v>
      </c>
      <c r="Y31" s="101">
        <v>120</v>
      </c>
      <c r="Z31" s="101">
        <v>7</v>
      </c>
      <c r="AA31" s="102">
        <v>94</v>
      </c>
      <c r="AB31" s="100">
        <v>7</v>
      </c>
      <c r="AC31" s="101">
        <v>57</v>
      </c>
      <c r="AD31" s="101">
        <v>7</v>
      </c>
      <c r="AE31" s="102">
        <v>47</v>
      </c>
      <c r="AF31" s="100">
        <v>9</v>
      </c>
      <c r="AG31" s="101">
        <v>108</v>
      </c>
      <c r="AH31" s="101">
        <v>9</v>
      </c>
      <c r="AI31" s="102">
        <v>136</v>
      </c>
      <c r="AJ31" s="135"/>
      <c r="AK31" s="96"/>
      <c r="AL31" s="96"/>
      <c r="AM31" s="97"/>
    </row>
    <row r="32" spans="1:39" ht="15.75">
      <c r="A32" s="95" t="s">
        <v>59</v>
      </c>
      <c r="B32" s="96" t="s">
        <v>357</v>
      </c>
      <c r="C32" s="96"/>
      <c r="D32" s="96" t="s">
        <v>305</v>
      </c>
      <c r="E32" s="96" t="s">
        <v>363</v>
      </c>
      <c r="F32" s="97" t="s">
        <v>301</v>
      </c>
      <c r="G32" s="98">
        <f>COUNTIF(D$74:D100,D100)</f>
        <v>0</v>
      </c>
      <c r="H32" s="89">
        <f t="shared" si="0"/>
        <v>11927</v>
      </c>
      <c r="I32" s="90">
        <f t="shared" si="3"/>
        <v>1428</v>
      </c>
      <c r="J32" s="90">
        <f t="shared" si="4"/>
        <v>1464</v>
      </c>
      <c r="K32" s="90">
        <f t="shared" si="5"/>
        <v>1609</v>
      </c>
      <c r="L32" s="90">
        <f t="shared" si="6"/>
        <v>1630</v>
      </c>
      <c r="M32" s="90">
        <f t="shared" si="7"/>
        <v>1467</v>
      </c>
      <c r="N32" s="90">
        <f t="shared" si="8"/>
        <v>1447</v>
      </c>
      <c r="O32" s="90">
        <f t="shared" si="9"/>
        <v>1492</v>
      </c>
      <c r="P32" s="90">
        <f t="shared" si="10"/>
        <v>1390</v>
      </c>
      <c r="Q32" s="90">
        <f t="shared" si="1"/>
        <v>0</v>
      </c>
      <c r="R32" s="90">
        <f t="shared" si="2"/>
        <v>0</v>
      </c>
      <c r="S32" s="99"/>
      <c r="T32" s="100">
        <v>8</v>
      </c>
      <c r="U32" s="101">
        <v>4</v>
      </c>
      <c r="V32" s="101">
        <v>7</v>
      </c>
      <c r="W32" s="102">
        <v>127</v>
      </c>
      <c r="X32" s="100">
        <v>7</v>
      </c>
      <c r="Y32" s="101">
        <v>111</v>
      </c>
      <c r="Z32" s="101">
        <v>7</v>
      </c>
      <c r="AA32" s="102">
        <v>132</v>
      </c>
      <c r="AB32" s="100">
        <v>7</v>
      </c>
      <c r="AC32" s="101">
        <v>137</v>
      </c>
      <c r="AD32" s="101">
        <v>7</v>
      </c>
      <c r="AE32" s="102">
        <v>117</v>
      </c>
      <c r="AF32" s="100">
        <v>9</v>
      </c>
      <c r="AG32" s="101">
        <v>142</v>
      </c>
      <c r="AH32" s="101">
        <v>9</v>
      </c>
      <c r="AI32" s="102">
        <v>40</v>
      </c>
      <c r="AJ32" s="135"/>
      <c r="AK32" s="96"/>
      <c r="AL32" s="96"/>
      <c r="AM32" s="97"/>
    </row>
    <row r="33" spans="1:39" ht="15.75">
      <c r="A33" s="95" t="s">
        <v>60</v>
      </c>
      <c r="B33" s="96" t="s">
        <v>337</v>
      </c>
      <c r="C33" s="96" t="s">
        <v>338</v>
      </c>
      <c r="D33" s="96" t="s">
        <v>339</v>
      </c>
      <c r="E33" s="96" t="s">
        <v>319</v>
      </c>
      <c r="F33" s="97" t="s">
        <v>340</v>
      </c>
      <c r="G33" s="98">
        <f>COUNTIF(D$74:D102,D102)</f>
        <v>0</v>
      </c>
      <c r="H33" s="89">
        <f t="shared" si="0"/>
        <v>11584</v>
      </c>
      <c r="I33" s="90">
        <f t="shared" si="3"/>
        <v>1696</v>
      </c>
      <c r="J33" s="90">
        <f t="shared" si="4"/>
        <v>861</v>
      </c>
      <c r="K33" s="90">
        <f t="shared" si="5"/>
        <v>1612</v>
      </c>
      <c r="L33" s="90">
        <f t="shared" si="6"/>
        <v>1444</v>
      </c>
      <c r="M33" s="90">
        <f t="shared" si="7"/>
        <v>1560</v>
      </c>
      <c r="N33" s="90">
        <f t="shared" si="8"/>
        <v>1453</v>
      </c>
      <c r="O33" s="90">
        <f t="shared" si="9"/>
        <v>1432</v>
      </c>
      <c r="P33" s="90">
        <f t="shared" si="10"/>
        <v>1526</v>
      </c>
      <c r="Q33" s="90">
        <f t="shared" si="1"/>
        <v>0</v>
      </c>
      <c r="R33" s="90">
        <f t="shared" si="2"/>
        <v>0</v>
      </c>
      <c r="S33" s="99"/>
      <c r="T33" s="100">
        <v>9</v>
      </c>
      <c r="U33" s="101">
        <v>94</v>
      </c>
      <c r="V33" s="101">
        <v>4</v>
      </c>
      <c r="W33" s="102">
        <v>97</v>
      </c>
      <c r="X33" s="100">
        <v>7</v>
      </c>
      <c r="Y33" s="101">
        <v>114</v>
      </c>
      <c r="Z33" s="101">
        <v>6</v>
      </c>
      <c r="AA33" s="102">
        <v>160</v>
      </c>
      <c r="AB33" s="100">
        <v>8</v>
      </c>
      <c r="AC33" s="101">
        <v>40</v>
      </c>
      <c r="AD33" s="101">
        <v>7</v>
      </c>
      <c r="AE33" s="102">
        <v>123</v>
      </c>
      <c r="AF33" s="100">
        <v>9</v>
      </c>
      <c r="AG33" s="101">
        <v>82</v>
      </c>
      <c r="AH33" s="101">
        <v>10</v>
      </c>
      <c r="AI33" s="102">
        <v>26</v>
      </c>
      <c r="AJ33" s="135"/>
      <c r="AK33" s="96"/>
      <c r="AL33" s="96"/>
      <c r="AM33" s="97"/>
    </row>
    <row r="34" spans="1:39" ht="15.75">
      <c r="A34" s="95" t="s">
        <v>61</v>
      </c>
      <c r="B34" s="103" t="s">
        <v>347</v>
      </c>
      <c r="C34" s="103" t="s">
        <v>314</v>
      </c>
      <c r="D34" s="103" t="s">
        <v>305</v>
      </c>
      <c r="E34" s="103"/>
      <c r="F34" s="104" t="s">
        <v>272</v>
      </c>
      <c r="G34" s="98">
        <f>COUNTIF(D$74:D102,D102)</f>
        <v>0</v>
      </c>
      <c r="H34" s="89">
        <f t="shared" si="0"/>
        <v>11149</v>
      </c>
      <c r="I34" s="90">
        <f t="shared" si="3"/>
        <v>1486</v>
      </c>
      <c r="J34" s="90">
        <f t="shared" si="4"/>
        <v>1419</v>
      </c>
      <c r="K34" s="90">
        <f t="shared" si="5"/>
        <v>1421</v>
      </c>
      <c r="L34" s="90">
        <f t="shared" si="6"/>
        <v>1581</v>
      </c>
      <c r="M34" s="90">
        <f t="shared" si="7"/>
        <v>1297</v>
      </c>
      <c r="N34" s="90">
        <f t="shared" si="8"/>
        <v>1293</v>
      </c>
      <c r="O34" s="90">
        <f t="shared" si="9"/>
        <v>1292</v>
      </c>
      <c r="P34" s="90">
        <f t="shared" si="10"/>
        <v>1360</v>
      </c>
      <c r="Q34" s="90">
        <f t="shared" si="1"/>
        <v>0</v>
      </c>
      <c r="R34" s="90">
        <f t="shared" si="2"/>
        <v>0</v>
      </c>
      <c r="S34" s="99"/>
      <c r="T34" s="100">
        <v>8</v>
      </c>
      <c r="U34" s="101">
        <v>62</v>
      </c>
      <c r="V34" s="101">
        <v>7</v>
      </c>
      <c r="W34" s="102">
        <v>82</v>
      </c>
      <c r="X34" s="100">
        <v>6</v>
      </c>
      <c r="Y34" s="101">
        <v>137</v>
      </c>
      <c r="Z34" s="101">
        <v>7</v>
      </c>
      <c r="AA34" s="102">
        <v>83</v>
      </c>
      <c r="AB34" s="100">
        <v>6</v>
      </c>
      <c r="AC34" s="101">
        <v>157</v>
      </c>
      <c r="AD34" s="101">
        <v>6</v>
      </c>
      <c r="AE34" s="102">
        <v>153</v>
      </c>
      <c r="AF34" s="100">
        <v>8</v>
      </c>
      <c r="AG34" s="101">
        <v>92</v>
      </c>
      <c r="AH34" s="101">
        <v>9</v>
      </c>
      <c r="AI34" s="102">
        <v>10</v>
      </c>
      <c r="AJ34" s="135"/>
      <c r="AK34" s="96"/>
      <c r="AL34" s="96"/>
      <c r="AM34" s="97"/>
    </row>
    <row r="35" spans="1:39" ht="15.75">
      <c r="A35" s="95" t="s">
        <v>62</v>
      </c>
      <c r="B35" s="96" t="s">
        <v>323</v>
      </c>
      <c r="C35" s="96" t="s">
        <v>280</v>
      </c>
      <c r="D35" s="96" t="s">
        <v>276</v>
      </c>
      <c r="E35" s="96" t="s">
        <v>263</v>
      </c>
      <c r="F35" s="97" t="s">
        <v>278</v>
      </c>
      <c r="G35" s="98">
        <f>COUNTIF(D$74:D104,D104)</f>
        <v>0</v>
      </c>
      <c r="H35" s="89">
        <f t="shared" si="0"/>
        <v>11144</v>
      </c>
      <c r="I35" s="90">
        <f t="shared" si="3"/>
        <v>1535</v>
      </c>
      <c r="J35" s="90">
        <f t="shared" si="4"/>
        <v>1433</v>
      </c>
      <c r="K35" s="90">
        <f t="shared" si="5"/>
        <v>1551</v>
      </c>
      <c r="L35" s="90">
        <f t="shared" si="6"/>
        <v>1476</v>
      </c>
      <c r="M35" s="90">
        <f t="shared" si="7"/>
        <v>1024</v>
      </c>
      <c r="N35" s="90">
        <f t="shared" si="8"/>
        <v>1181</v>
      </c>
      <c r="O35" s="90">
        <f t="shared" si="9"/>
        <v>1408</v>
      </c>
      <c r="P35" s="90">
        <f t="shared" si="10"/>
        <v>1536</v>
      </c>
      <c r="Q35" s="90">
        <f t="shared" si="1"/>
        <v>0</v>
      </c>
      <c r="R35" s="90">
        <f t="shared" si="2"/>
        <v>0</v>
      </c>
      <c r="S35" s="99"/>
      <c r="T35" s="100">
        <v>8</v>
      </c>
      <c r="U35" s="101">
        <v>111</v>
      </c>
      <c r="V35" s="101">
        <v>7</v>
      </c>
      <c r="W35" s="102">
        <v>96</v>
      </c>
      <c r="X35" s="100">
        <v>7</v>
      </c>
      <c r="Y35" s="101">
        <v>53</v>
      </c>
      <c r="Z35" s="101">
        <v>6</v>
      </c>
      <c r="AA35" s="102">
        <v>192</v>
      </c>
      <c r="AB35" s="100">
        <v>5</v>
      </c>
      <c r="AC35" s="101">
        <v>74</v>
      </c>
      <c r="AD35" s="101">
        <v>6</v>
      </c>
      <c r="AE35" s="102">
        <v>41</v>
      </c>
      <c r="AF35" s="100">
        <v>9</v>
      </c>
      <c r="AG35" s="101">
        <v>58</v>
      </c>
      <c r="AH35" s="101">
        <v>10</v>
      </c>
      <c r="AI35" s="102">
        <v>36</v>
      </c>
      <c r="AJ35" s="135"/>
      <c r="AK35" s="96"/>
      <c r="AL35" s="96"/>
      <c r="AM35" s="97"/>
    </row>
    <row r="36" spans="1:39" ht="15.75">
      <c r="A36" s="95" t="s">
        <v>63</v>
      </c>
      <c r="B36" s="96" t="s">
        <v>327</v>
      </c>
      <c r="C36" s="96" t="s">
        <v>325</v>
      </c>
      <c r="D36" s="96" t="s">
        <v>244</v>
      </c>
      <c r="E36" s="96"/>
      <c r="F36" s="97" t="s">
        <v>341</v>
      </c>
      <c r="G36" s="98">
        <f>COUNTIF(D$74:D105,D105)</f>
        <v>0</v>
      </c>
      <c r="H36" s="89">
        <f t="shared" si="0"/>
        <v>10998</v>
      </c>
      <c r="I36" s="90">
        <f t="shared" si="3"/>
        <v>1454</v>
      </c>
      <c r="J36" s="90">
        <f t="shared" si="4"/>
        <v>1356</v>
      </c>
      <c r="K36" s="90">
        <f t="shared" si="5"/>
        <v>1408</v>
      </c>
      <c r="L36" s="90">
        <f t="shared" si="6"/>
        <v>1454</v>
      </c>
      <c r="M36" s="90">
        <f t="shared" si="7"/>
        <v>1321</v>
      </c>
      <c r="N36" s="90">
        <f t="shared" si="8"/>
        <v>1389</v>
      </c>
      <c r="O36" s="90">
        <f t="shared" si="9"/>
        <v>1247</v>
      </c>
      <c r="P36" s="90">
        <f t="shared" si="10"/>
        <v>1369</v>
      </c>
      <c r="Q36" s="90">
        <f t="shared" si="1"/>
        <v>0</v>
      </c>
      <c r="R36" s="90">
        <f t="shared" si="2"/>
        <v>0</v>
      </c>
      <c r="S36" s="99"/>
      <c r="T36" s="100">
        <v>8</v>
      </c>
      <c r="U36" s="101">
        <v>30</v>
      </c>
      <c r="V36" s="101">
        <v>7</v>
      </c>
      <c r="W36" s="102">
        <v>19</v>
      </c>
      <c r="X36" s="100">
        <v>6</v>
      </c>
      <c r="Y36" s="101">
        <v>124</v>
      </c>
      <c r="Z36" s="101">
        <v>6</v>
      </c>
      <c r="AA36" s="102">
        <v>170</v>
      </c>
      <c r="AB36" s="100">
        <v>6</v>
      </c>
      <c r="AC36" s="101">
        <v>181</v>
      </c>
      <c r="AD36" s="101">
        <v>7</v>
      </c>
      <c r="AE36" s="102">
        <v>59</v>
      </c>
      <c r="AF36" s="100">
        <v>8</v>
      </c>
      <c r="AG36" s="101">
        <v>47</v>
      </c>
      <c r="AH36" s="101">
        <v>9</v>
      </c>
      <c r="AI36" s="102">
        <v>19</v>
      </c>
      <c r="AJ36" s="135"/>
      <c r="AK36" s="96"/>
      <c r="AL36" s="96"/>
      <c r="AM36" s="97"/>
    </row>
    <row r="37" spans="1:39" ht="15.75">
      <c r="A37" s="95" t="s">
        <v>64</v>
      </c>
      <c r="B37" s="103" t="s">
        <v>358</v>
      </c>
      <c r="C37" s="103"/>
      <c r="D37" s="103" t="s">
        <v>305</v>
      </c>
      <c r="E37" s="103" t="s">
        <v>363</v>
      </c>
      <c r="F37" s="104" t="s">
        <v>301</v>
      </c>
      <c r="G37" s="98">
        <f>COUNTIF(D$74:D105,D105)</f>
        <v>0</v>
      </c>
      <c r="H37" s="89">
        <f t="shared" si="0"/>
        <v>10717</v>
      </c>
      <c r="I37" s="90">
        <f t="shared" si="3"/>
        <v>1152</v>
      </c>
      <c r="J37" s="90">
        <f t="shared" si="4"/>
        <v>1170</v>
      </c>
      <c r="K37" s="90">
        <f t="shared" si="5"/>
        <v>1557</v>
      </c>
      <c r="L37" s="90">
        <f t="shared" si="6"/>
        <v>1437</v>
      </c>
      <c r="M37" s="90">
        <f t="shared" si="7"/>
        <v>1307</v>
      </c>
      <c r="N37" s="90">
        <f t="shared" si="8"/>
        <v>1274</v>
      </c>
      <c r="O37" s="90">
        <f t="shared" si="9"/>
        <v>1422</v>
      </c>
      <c r="P37" s="90">
        <f t="shared" si="10"/>
        <v>1398</v>
      </c>
      <c r="Q37" s="90">
        <f t="shared" si="1"/>
        <v>0</v>
      </c>
      <c r="R37" s="90">
        <f t="shared" si="2"/>
        <v>0</v>
      </c>
      <c r="S37" s="99"/>
      <c r="T37" s="100">
        <v>6</v>
      </c>
      <c r="U37" s="101">
        <v>84</v>
      </c>
      <c r="V37" s="101">
        <v>6</v>
      </c>
      <c r="W37" s="102">
        <v>24</v>
      </c>
      <c r="X37" s="100">
        <v>7</v>
      </c>
      <c r="Y37" s="101">
        <v>59</v>
      </c>
      <c r="Z37" s="101">
        <v>6</v>
      </c>
      <c r="AA37" s="102">
        <v>153</v>
      </c>
      <c r="AB37" s="100">
        <v>6</v>
      </c>
      <c r="AC37" s="101">
        <v>167</v>
      </c>
      <c r="AD37" s="101">
        <v>6</v>
      </c>
      <c r="AE37" s="102">
        <v>134</v>
      </c>
      <c r="AF37" s="100">
        <v>9</v>
      </c>
      <c r="AG37" s="101">
        <v>72</v>
      </c>
      <c r="AH37" s="101">
        <v>9</v>
      </c>
      <c r="AI37" s="102">
        <v>48</v>
      </c>
      <c r="AJ37" s="135"/>
      <c r="AK37" s="96"/>
      <c r="AL37" s="96"/>
      <c r="AM37" s="97"/>
    </row>
    <row r="38" spans="1:39" ht="15.75">
      <c r="A38" s="95" t="s">
        <v>65</v>
      </c>
      <c r="B38" s="96" t="s">
        <v>358</v>
      </c>
      <c r="C38" s="96"/>
      <c r="D38" s="96" t="s">
        <v>244</v>
      </c>
      <c r="E38" s="96"/>
      <c r="F38" s="97" t="s">
        <v>316</v>
      </c>
      <c r="G38" s="98">
        <f>COUNTIF(D$74:D106,D106)</f>
        <v>0</v>
      </c>
      <c r="H38" s="89">
        <f t="shared" si="0"/>
        <v>10704</v>
      </c>
      <c r="I38" s="90">
        <f t="shared" si="3"/>
        <v>1511</v>
      </c>
      <c r="J38" s="90">
        <f t="shared" si="4"/>
        <v>1356</v>
      </c>
      <c r="K38" s="90">
        <f t="shared" si="5"/>
        <v>1350</v>
      </c>
      <c r="L38" s="90">
        <f t="shared" si="6"/>
        <v>1435</v>
      </c>
      <c r="M38" s="90">
        <f t="shared" si="7"/>
        <v>1151</v>
      </c>
      <c r="N38" s="90">
        <f t="shared" si="8"/>
        <v>1264</v>
      </c>
      <c r="O38" s="90">
        <f t="shared" si="9"/>
        <v>1188</v>
      </c>
      <c r="P38" s="90">
        <f t="shared" si="10"/>
        <v>1449</v>
      </c>
      <c r="Q38" s="90">
        <f t="shared" si="1"/>
        <v>0</v>
      </c>
      <c r="R38" s="90">
        <f t="shared" si="2"/>
        <v>0</v>
      </c>
      <c r="S38" s="99"/>
      <c r="T38" s="100">
        <v>8</v>
      </c>
      <c r="U38" s="101">
        <v>87</v>
      </c>
      <c r="V38" s="101">
        <v>7</v>
      </c>
      <c r="W38" s="102">
        <v>19</v>
      </c>
      <c r="X38" s="100">
        <v>6</v>
      </c>
      <c r="Y38" s="101">
        <v>66</v>
      </c>
      <c r="Z38" s="101">
        <v>6</v>
      </c>
      <c r="AA38" s="102">
        <v>151</v>
      </c>
      <c r="AB38" s="100">
        <v>6</v>
      </c>
      <c r="AC38" s="101">
        <v>11</v>
      </c>
      <c r="AD38" s="101">
        <v>6</v>
      </c>
      <c r="AE38" s="102">
        <v>124</v>
      </c>
      <c r="AF38" s="100">
        <v>7</v>
      </c>
      <c r="AG38" s="101">
        <v>138</v>
      </c>
      <c r="AH38" s="101">
        <v>9</v>
      </c>
      <c r="AI38" s="102">
        <v>99</v>
      </c>
      <c r="AJ38" s="135"/>
      <c r="AK38" s="96"/>
      <c r="AL38" s="96"/>
      <c r="AM38" s="97"/>
    </row>
    <row r="39" spans="1:39" ht="15.75">
      <c r="A39" s="95" t="s">
        <v>66</v>
      </c>
      <c r="B39" s="96" t="s">
        <v>331</v>
      </c>
      <c r="C39" s="96" t="s">
        <v>303</v>
      </c>
      <c r="D39" s="96" t="s">
        <v>244</v>
      </c>
      <c r="E39" s="96"/>
      <c r="F39" s="97" t="s">
        <v>330</v>
      </c>
      <c r="G39" s="98">
        <f>COUNTIF(D$74:D108,D108)</f>
        <v>0</v>
      </c>
      <c r="H39" s="89">
        <f t="shared" si="0"/>
        <v>10694</v>
      </c>
      <c r="I39" s="90">
        <f t="shared" si="3"/>
        <v>1656</v>
      </c>
      <c r="J39" s="90">
        <f t="shared" si="4"/>
        <v>1512</v>
      </c>
      <c r="K39" s="90">
        <f t="shared" si="5"/>
        <v>1454</v>
      </c>
      <c r="L39" s="90">
        <f t="shared" si="6"/>
        <v>1392</v>
      </c>
      <c r="M39" s="90">
        <f t="shared" si="7"/>
        <v>1341</v>
      </c>
      <c r="N39" s="90">
        <f t="shared" si="8"/>
        <v>1082</v>
      </c>
      <c r="O39" s="90">
        <f t="shared" si="9"/>
        <v>930</v>
      </c>
      <c r="P39" s="90">
        <f t="shared" si="10"/>
        <v>1327</v>
      </c>
      <c r="Q39" s="90">
        <f t="shared" si="1"/>
        <v>0</v>
      </c>
      <c r="R39" s="90">
        <f t="shared" si="2"/>
        <v>0</v>
      </c>
      <c r="S39" s="99"/>
      <c r="T39" s="100">
        <v>9</v>
      </c>
      <c r="U39" s="101">
        <v>54</v>
      </c>
      <c r="V39" s="101">
        <v>7</v>
      </c>
      <c r="W39" s="102">
        <v>175</v>
      </c>
      <c r="X39" s="100">
        <v>6</v>
      </c>
      <c r="Y39" s="101">
        <v>170</v>
      </c>
      <c r="Z39" s="101">
        <v>6</v>
      </c>
      <c r="AA39" s="102">
        <v>108</v>
      </c>
      <c r="AB39" s="100">
        <v>7</v>
      </c>
      <c r="AC39" s="101">
        <v>11</v>
      </c>
      <c r="AD39" s="101">
        <v>5</v>
      </c>
      <c r="AE39" s="102">
        <v>132</v>
      </c>
      <c r="AF39" s="100">
        <v>6</v>
      </c>
      <c r="AG39" s="101">
        <v>30</v>
      </c>
      <c r="AH39" s="101">
        <v>8</v>
      </c>
      <c r="AI39" s="102">
        <v>127</v>
      </c>
      <c r="AJ39" s="135"/>
      <c r="AK39" s="96"/>
      <c r="AL39" s="96"/>
      <c r="AM39" s="97"/>
    </row>
    <row r="40" spans="1:39" ht="15.75">
      <c r="A40" s="95" t="s">
        <v>67</v>
      </c>
      <c r="B40" s="96" t="s">
        <v>302</v>
      </c>
      <c r="C40" s="96" t="s">
        <v>303</v>
      </c>
      <c r="D40" s="96" t="s">
        <v>244</v>
      </c>
      <c r="E40" s="96"/>
      <c r="F40" s="97" t="s">
        <v>292</v>
      </c>
      <c r="G40" s="98">
        <f>COUNTIF(D$74:D109,D109)</f>
        <v>0</v>
      </c>
      <c r="H40" s="89">
        <f t="shared" si="0"/>
        <v>10599</v>
      </c>
      <c r="I40" s="90">
        <f t="shared" si="3"/>
        <v>1561</v>
      </c>
      <c r="J40" s="90">
        <f t="shared" si="4"/>
        <v>1526</v>
      </c>
      <c r="K40" s="90">
        <f t="shared" si="5"/>
        <v>1348</v>
      </c>
      <c r="L40" s="90">
        <f t="shared" si="6"/>
        <v>1437</v>
      </c>
      <c r="M40" s="90">
        <f t="shared" si="7"/>
        <v>1047</v>
      </c>
      <c r="N40" s="90">
        <f t="shared" si="8"/>
        <v>1193</v>
      </c>
      <c r="O40" s="90">
        <f t="shared" si="9"/>
        <v>1146</v>
      </c>
      <c r="P40" s="90">
        <f t="shared" si="10"/>
        <v>1341</v>
      </c>
      <c r="Q40" s="90">
        <f t="shared" si="1"/>
        <v>0</v>
      </c>
      <c r="R40" s="90">
        <f t="shared" si="2"/>
        <v>0</v>
      </c>
      <c r="S40" s="99"/>
      <c r="T40" s="100">
        <v>8</v>
      </c>
      <c r="U40" s="101">
        <v>137</v>
      </c>
      <c r="V40" s="101">
        <v>7</v>
      </c>
      <c r="W40" s="102">
        <v>189</v>
      </c>
      <c r="X40" s="100">
        <v>6</v>
      </c>
      <c r="Y40" s="101">
        <v>64</v>
      </c>
      <c r="Z40" s="101">
        <v>6</v>
      </c>
      <c r="AA40" s="102">
        <v>153</v>
      </c>
      <c r="AB40" s="100">
        <v>5</v>
      </c>
      <c r="AC40" s="101">
        <v>97</v>
      </c>
      <c r="AD40" s="101">
        <v>6</v>
      </c>
      <c r="AE40" s="102">
        <v>53</v>
      </c>
      <c r="AF40" s="100">
        <v>7</v>
      </c>
      <c r="AG40" s="101">
        <v>96</v>
      </c>
      <c r="AH40" s="101">
        <v>8</v>
      </c>
      <c r="AI40" s="102">
        <v>141</v>
      </c>
      <c r="AJ40" s="135"/>
      <c r="AK40" s="96"/>
      <c r="AL40" s="96"/>
      <c r="AM40" s="97"/>
    </row>
    <row r="41" spans="1:39" ht="15.75">
      <c r="A41" s="95" t="s">
        <v>68</v>
      </c>
      <c r="B41" s="103" t="s">
        <v>324</v>
      </c>
      <c r="C41" s="103" t="s">
        <v>325</v>
      </c>
      <c r="D41" s="103" t="s">
        <v>244</v>
      </c>
      <c r="E41" s="103"/>
      <c r="F41" s="104" t="s">
        <v>316</v>
      </c>
      <c r="G41" s="98">
        <f>COUNTIF(D$74:D109,#REF!)</f>
        <v>0</v>
      </c>
      <c r="H41" s="89">
        <f t="shared" si="0"/>
        <v>10146</v>
      </c>
      <c r="I41" s="90">
        <f t="shared" si="3"/>
        <v>1280</v>
      </c>
      <c r="J41" s="90">
        <f t="shared" si="4"/>
        <v>1227</v>
      </c>
      <c r="K41" s="90">
        <f t="shared" si="5"/>
        <v>1436</v>
      </c>
      <c r="L41" s="90">
        <f t="shared" si="6"/>
        <v>1457</v>
      </c>
      <c r="M41" s="90">
        <f t="shared" si="7"/>
        <v>1267</v>
      </c>
      <c r="N41" s="90">
        <f t="shared" si="8"/>
        <v>1322</v>
      </c>
      <c r="O41" s="90">
        <f t="shared" si="9"/>
        <v>966</v>
      </c>
      <c r="P41" s="90">
        <f t="shared" si="10"/>
        <v>1191</v>
      </c>
      <c r="Q41" s="90">
        <f t="shared" si="1"/>
        <v>0</v>
      </c>
      <c r="R41" s="90">
        <f t="shared" si="2"/>
        <v>0</v>
      </c>
      <c r="S41" s="99"/>
      <c r="T41" s="100">
        <v>7</v>
      </c>
      <c r="U41" s="101">
        <v>34</v>
      </c>
      <c r="V41" s="101">
        <v>6</v>
      </c>
      <c r="W41" s="102">
        <v>81</v>
      </c>
      <c r="X41" s="100">
        <v>6</v>
      </c>
      <c r="Y41" s="101">
        <v>152</v>
      </c>
      <c r="Z41" s="101">
        <v>6</v>
      </c>
      <c r="AA41" s="102">
        <v>173</v>
      </c>
      <c r="AB41" s="100">
        <v>6</v>
      </c>
      <c r="AC41" s="101">
        <v>127</v>
      </c>
      <c r="AD41" s="101">
        <v>6</v>
      </c>
      <c r="AE41" s="102">
        <v>182</v>
      </c>
      <c r="AF41" s="100">
        <v>6</v>
      </c>
      <c r="AG41" s="101">
        <v>66</v>
      </c>
      <c r="AH41" s="101">
        <v>7</v>
      </c>
      <c r="AI41" s="102">
        <v>141</v>
      </c>
      <c r="AJ41" s="135"/>
      <c r="AK41" s="96"/>
      <c r="AL41" s="96"/>
      <c r="AM41" s="97"/>
    </row>
    <row r="42" spans="1:39" ht="15.75">
      <c r="A42" s="95" t="s">
        <v>69</v>
      </c>
      <c r="B42" s="103" t="s">
        <v>327</v>
      </c>
      <c r="C42" s="103" t="s">
        <v>325</v>
      </c>
      <c r="D42" s="103" t="s">
        <v>328</v>
      </c>
      <c r="E42" s="103"/>
      <c r="F42" s="104" t="s">
        <v>278</v>
      </c>
      <c r="G42" s="98">
        <f>COUNTIF(D$74:D111,D111)</f>
        <v>0</v>
      </c>
      <c r="H42" s="89">
        <f t="shared" si="0"/>
        <v>9982</v>
      </c>
      <c r="I42" s="90">
        <f t="shared" si="3"/>
        <v>1248</v>
      </c>
      <c r="J42" s="90">
        <f t="shared" si="4"/>
        <v>1218</v>
      </c>
      <c r="K42" s="90">
        <f t="shared" si="5"/>
        <v>1333</v>
      </c>
      <c r="L42" s="90">
        <f t="shared" si="6"/>
        <v>1299</v>
      </c>
      <c r="M42" s="90">
        <f t="shared" si="7"/>
        <v>1224</v>
      </c>
      <c r="N42" s="90">
        <f t="shared" si="8"/>
        <v>1265</v>
      </c>
      <c r="O42" s="90">
        <f t="shared" si="9"/>
        <v>1145</v>
      </c>
      <c r="P42" s="90">
        <f t="shared" si="10"/>
        <v>1250</v>
      </c>
      <c r="Q42" s="90">
        <f t="shared" si="1"/>
        <v>0</v>
      </c>
      <c r="R42" s="90">
        <f t="shared" si="2"/>
        <v>0</v>
      </c>
      <c r="S42" s="99"/>
      <c r="T42" s="100">
        <v>7</v>
      </c>
      <c r="U42" s="101">
        <v>2</v>
      </c>
      <c r="V42" s="101">
        <v>6</v>
      </c>
      <c r="W42" s="102">
        <v>72</v>
      </c>
      <c r="X42" s="100">
        <v>6</v>
      </c>
      <c r="Y42" s="101">
        <v>49</v>
      </c>
      <c r="Z42" s="101">
        <v>6</v>
      </c>
      <c r="AA42" s="102">
        <v>15</v>
      </c>
      <c r="AB42" s="100">
        <v>6</v>
      </c>
      <c r="AC42" s="101">
        <v>84</v>
      </c>
      <c r="AD42" s="101">
        <v>6</v>
      </c>
      <c r="AE42" s="102">
        <v>125</v>
      </c>
      <c r="AF42" s="100">
        <v>7</v>
      </c>
      <c r="AG42" s="101">
        <v>95</v>
      </c>
      <c r="AH42" s="101">
        <v>8</v>
      </c>
      <c r="AI42" s="102">
        <v>50</v>
      </c>
      <c r="AJ42" s="135"/>
      <c r="AK42" s="96"/>
      <c r="AL42" s="96"/>
      <c r="AM42" s="97"/>
    </row>
    <row r="43" spans="1:39" ht="15.75">
      <c r="A43" s="95" t="s">
        <v>70</v>
      </c>
      <c r="B43" s="96" t="s">
        <v>321</v>
      </c>
      <c r="C43" s="96" t="s">
        <v>261</v>
      </c>
      <c r="D43" s="96" t="s">
        <v>244</v>
      </c>
      <c r="E43" s="96"/>
      <c r="F43" s="97" t="s">
        <v>322</v>
      </c>
      <c r="G43" s="98">
        <f>COUNTIF(D$74:D112,D112)</f>
        <v>0</v>
      </c>
      <c r="H43" s="89">
        <f t="shared" si="0"/>
        <v>9737</v>
      </c>
      <c r="I43" s="90">
        <f t="shared" si="3"/>
        <v>1372</v>
      </c>
      <c r="J43" s="90">
        <f t="shared" si="4"/>
        <v>1240</v>
      </c>
      <c r="K43" s="90">
        <f t="shared" si="5"/>
        <v>1192</v>
      </c>
      <c r="L43" s="90">
        <f t="shared" si="6"/>
        <v>1269</v>
      </c>
      <c r="M43" s="90">
        <f t="shared" si="7"/>
        <v>949</v>
      </c>
      <c r="N43" s="90">
        <f t="shared" si="8"/>
        <v>1227</v>
      </c>
      <c r="O43" s="90">
        <f t="shared" si="9"/>
        <v>1237</v>
      </c>
      <c r="P43" s="90">
        <f t="shared" si="10"/>
        <v>1251</v>
      </c>
      <c r="Q43" s="90">
        <f t="shared" si="1"/>
        <v>0</v>
      </c>
      <c r="R43" s="90">
        <f t="shared" si="2"/>
        <v>0</v>
      </c>
      <c r="S43" s="99"/>
      <c r="T43" s="100">
        <v>7</v>
      </c>
      <c r="U43" s="101">
        <v>126</v>
      </c>
      <c r="V43" s="101">
        <v>6</v>
      </c>
      <c r="W43" s="102">
        <v>94</v>
      </c>
      <c r="X43" s="100">
        <v>5</v>
      </c>
      <c r="Y43" s="101">
        <v>122</v>
      </c>
      <c r="Z43" s="101">
        <v>5</v>
      </c>
      <c r="AA43" s="102">
        <v>199</v>
      </c>
      <c r="AB43" s="100">
        <v>4</v>
      </c>
      <c r="AC43" s="101">
        <v>189</v>
      </c>
      <c r="AD43" s="101">
        <v>6</v>
      </c>
      <c r="AE43" s="102">
        <v>87</v>
      </c>
      <c r="AF43" s="100">
        <v>8</v>
      </c>
      <c r="AG43" s="101">
        <v>37</v>
      </c>
      <c r="AH43" s="101">
        <v>8</v>
      </c>
      <c r="AI43" s="102">
        <v>51</v>
      </c>
      <c r="AJ43" s="135"/>
      <c r="AK43" s="96"/>
      <c r="AL43" s="96"/>
      <c r="AM43" s="97"/>
    </row>
    <row r="44" spans="1:39" ht="15.75">
      <c r="A44" s="95" t="s">
        <v>71</v>
      </c>
      <c r="B44" s="96" t="s">
        <v>315</v>
      </c>
      <c r="C44" s="96" t="s">
        <v>261</v>
      </c>
      <c r="D44" s="96" t="s">
        <v>244</v>
      </c>
      <c r="E44" s="96"/>
      <c r="F44" s="97" t="s">
        <v>316</v>
      </c>
      <c r="G44" s="98">
        <f>COUNTIF(D$74:D113,D113)</f>
        <v>0</v>
      </c>
      <c r="H44" s="89">
        <f t="shared" si="0"/>
        <v>9392</v>
      </c>
      <c r="I44" s="90">
        <f t="shared" si="3"/>
        <v>1233</v>
      </c>
      <c r="J44" s="90">
        <f t="shared" si="4"/>
        <v>1222</v>
      </c>
      <c r="K44" s="90">
        <f t="shared" si="5"/>
        <v>891</v>
      </c>
      <c r="L44" s="90">
        <f t="shared" si="6"/>
        <v>1312</v>
      </c>
      <c r="M44" s="90">
        <f t="shared" si="7"/>
        <v>1156</v>
      </c>
      <c r="N44" s="90">
        <f t="shared" si="8"/>
        <v>1167</v>
      </c>
      <c r="O44" s="90">
        <f t="shared" si="9"/>
        <v>1146</v>
      </c>
      <c r="P44" s="90">
        <f t="shared" si="10"/>
        <v>1265</v>
      </c>
      <c r="Q44" s="90">
        <f t="shared" si="1"/>
        <v>0</v>
      </c>
      <c r="R44" s="90">
        <f t="shared" si="2"/>
        <v>0</v>
      </c>
      <c r="S44" s="99"/>
      <c r="T44" s="100">
        <v>6</v>
      </c>
      <c r="U44" s="101">
        <v>165</v>
      </c>
      <c r="V44" s="101">
        <v>6</v>
      </c>
      <c r="W44" s="102">
        <v>76</v>
      </c>
      <c r="X44" s="100">
        <v>4</v>
      </c>
      <c r="Y44" s="101">
        <v>35</v>
      </c>
      <c r="Z44" s="101">
        <v>6</v>
      </c>
      <c r="AA44" s="102">
        <v>28</v>
      </c>
      <c r="AB44" s="100">
        <v>6</v>
      </c>
      <c r="AC44" s="101">
        <v>16</v>
      </c>
      <c r="AD44" s="101">
        <v>6</v>
      </c>
      <c r="AE44" s="102">
        <v>27</v>
      </c>
      <c r="AF44" s="100">
        <v>7</v>
      </c>
      <c r="AG44" s="101">
        <v>96</v>
      </c>
      <c r="AH44" s="101">
        <v>8</v>
      </c>
      <c r="AI44" s="102">
        <v>65</v>
      </c>
      <c r="AJ44" s="135"/>
      <c r="AK44" s="96"/>
      <c r="AL44" s="96"/>
      <c r="AM44" s="97"/>
    </row>
    <row r="45" spans="1:39" ht="15.75">
      <c r="A45" s="95" t="s">
        <v>72</v>
      </c>
      <c r="B45" s="96" t="s">
        <v>348</v>
      </c>
      <c r="C45" s="96" t="s">
        <v>314</v>
      </c>
      <c r="D45" s="96" t="s">
        <v>328</v>
      </c>
      <c r="E45" s="96" t="s">
        <v>349</v>
      </c>
      <c r="F45" s="97" t="s">
        <v>350</v>
      </c>
      <c r="G45" s="98">
        <f>COUNTIF(D$74:D114,D114)</f>
        <v>0</v>
      </c>
      <c r="H45" s="89">
        <f t="shared" si="0"/>
        <v>8874</v>
      </c>
      <c r="I45" s="90">
        <f t="shared" si="3"/>
        <v>1372</v>
      </c>
      <c r="J45" s="90">
        <f t="shared" si="4"/>
        <v>1392</v>
      </c>
      <c r="K45" s="90">
        <f t="shared" si="5"/>
        <v>1124</v>
      </c>
      <c r="L45" s="90">
        <f t="shared" si="6"/>
        <v>1421</v>
      </c>
      <c r="M45" s="90">
        <f t="shared" si="7"/>
        <v>370</v>
      </c>
      <c r="N45" s="90">
        <f t="shared" si="8"/>
        <v>966</v>
      </c>
      <c r="O45" s="90">
        <f t="shared" si="9"/>
        <v>1275</v>
      </c>
      <c r="P45" s="90">
        <f t="shared" si="10"/>
        <v>954</v>
      </c>
      <c r="Q45" s="90">
        <f t="shared" si="1"/>
        <v>0</v>
      </c>
      <c r="R45" s="90">
        <f t="shared" si="2"/>
        <v>0</v>
      </c>
      <c r="S45" s="99"/>
      <c r="T45" s="100">
        <v>7</v>
      </c>
      <c r="U45" s="101">
        <v>126</v>
      </c>
      <c r="V45" s="101">
        <v>7</v>
      </c>
      <c r="W45" s="102">
        <v>55</v>
      </c>
      <c r="X45" s="100">
        <v>5</v>
      </c>
      <c r="Y45" s="101">
        <v>54</v>
      </c>
      <c r="Z45" s="101">
        <v>6</v>
      </c>
      <c r="AA45" s="102">
        <v>137</v>
      </c>
      <c r="AB45" s="100">
        <v>1</v>
      </c>
      <c r="AC45" s="101">
        <v>180</v>
      </c>
      <c r="AD45" s="101">
        <v>5</v>
      </c>
      <c r="AE45" s="102">
        <v>16</v>
      </c>
      <c r="AF45" s="100">
        <v>8</v>
      </c>
      <c r="AG45" s="101">
        <v>75</v>
      </c>
      <c r="AH45" s="101">
        <v>6</v>
      </c>
      <c r="AI45" s="102">
        <v>54</v>
      </c>
      <c r="AJ45" s="135"/>
      <c r="AK45" s="96"/>
      <c r="AL45" s="96"/>
      <c r="AM45" s="97"/>
    </row>
    <row r="46" spans="1:39" ht="15.75">
      <c r="A46" s="95" t="s">
        <v>73</v>
      </c>
      <c r="B46" s="96" t="s">
        <v>317</v>
      </c>
      <c r="C46" s="96"/>
      <c r="D46" s="96" t="s">
        <v>244</v>
      </c>
      <c r="E46" s="96"/>
      <c r="F46" s="97" t="s">
        <v>316</v>
      </c>
      <c r="G46" s="98">
        <f>COUNTIF(D$74:D115,D115)</f>
        <v>0</v>
      </c>
      <c r="H46" s="89">
        <f t="shared" si="0"/>
        <v>8646</v>
      </c>
      <c r="I46" s="90">
        <f t="shared" si="3"/>
        <v>1332</v>
      </c>
      <c r="J46" s="90">
        <f t="shared" si="4"/>
        <v>1138</v>
      </c>
      <c r="K46" s="90">
        <f t="shared" si="5"/>
        <v>1183</v>
      </c>
      <c r="L46" s="90">
        <f t="shared" si="6"/>
        <v>1146</v>
      </c>
      <c r="M46" s="90">
        <f t="shared" si="7"/>
        <v>961</v>
      </c>
      <c r="N46" s="90">
        <f t="shared" si="8"/>
        <v>1105</v>
      </c>
      <c r="O46" s="90">
        <f t="shared" si="9"/>
        <v>986</v>
      </c>
      <c r="P46" s="90">
        <f t="shared" si="10"/>
        <v>795</v>
      </c>
      <c r="Q46" s="90">
        <f t="shared" si="1"/>
        <v>0</v>
      </c>
      <c r="R46" s="90">
        <f t="shared" si="2"/>
        <v>0</v>
      </c>
      <c r="S46" s="99"/>
      <c r="T46" s="100">
        <v>7</v>
      </c>
      <c r="U46" s="101">
        <v>86</v>
      </c>
      <c r="V46" s="101">
        <v>5</v>
      </c>
      <c r="W46" s="102">
        <v>183</v>
      </c>
      <c r="X46" s="100">
        <v>5</v>
      </c>
      <c r="Y46" s="101">
        <v>113</v>
      </c>
      <c r="Z46" s="101">
        <v>5</v>
      </c>
      <c r="AA46" s="102">
        <v>76</v>
      </c>
      <c r="AB46" s="100">
        <v>5</v>
      </c>
      <c r="AC46" s="101">
        <v>11</v>
      </c>
      <c r="AD46" s="101">
        <v>5</v>
      </c>
      <c r="AE46" s="102">
        <v>155</v>
      </c>
      <c r="AF46" s="100">
        <v>6</v>
      </c>
      <c r="AG46" s="101">
        <v>86</v>
      </c>
      <c r="AH46" s="101">
        <v>5</v>
      </c>
      <c r="AI46" s="102">
        <v>45</v>
      </c>
      <c r="AJ46" s="135"/>
      <c r="AK46" s="96"/>
      <c r="AL46" s="96"/>
      <c r="AM46" s="97"/>
    </row>
    <row r="47" spans="1:39" ht="15.75">
      <c r="A47" s="95" t="s">
        <v>74</v>
      </c>
      <c r="B47" s="96" t="s">
        <v>324</v>
      </c>
      <c r="C47" s="96" t="s">
        <v>325</v>
      </c>
      <c r="D47" s="96" t="s">
        <v>271</v>
      </c>
      <c r="E47" s="96"/>
      <c r="F47" s="97" t="s">
        <v>326</v>
      </c>
      <c r="G47" s="98">
        <f>COUNTIF(D$74:D116,D116)</f>
        <v>0</v>
      </c>
      <c r="H47" s="89">
        <f t="shared" si="0"/>
        <v>9033</v>
      </c>
      <c r="I47" s="90">
        <f t="shared" si="3"/>
        <v>889</v>
      </c>
      <c r="J47" s="90">
        <f t="shared" si="4"/>
        <v>1175</v>
      </c>
      <c r="K47" s="90">
        <f t="shared" si="5"/>
        <v>1166</v>
      </c>
      <c r="L47" s="90">
        <f t="shared" si="6"/>
        <v>1271</v>
      </c>
      <c r="M47" s="90">
        <f t="shared" si="7"/>
        <v>1037</v>
      </c>
      <c r="N47" s="90">
        <f t="shared" si="8"/>
        <v>1044</v>
      </c>
      <c r="O47" s="90">
        <f t="shared" si="9"/>
        <v>1268</v>
      </c>
      <c r="P47" s="90">
        <f t="shared" si="10"/>
        <v>1183</v>
      </c>
      <c r="Q47" s="90">
        <f t="shared" si="1"/>
        <v>0</v>
      </c>
      <c r="R47" s="90">
        <f t="shared" si="2"/>
        <v>0</v>
      </c>
      <c r="S47" s="99"/>
      <c r="T47" s="105">
        <v>4</v>
      </c>
      <c r="U47" s="106">
        <v>177</v>
      </c>
      <c r="V47" s="106">
        <v>6</v>
      </c>
      <c r="W47" s="107">
        <v>29</v>
      </c>
      <c r="X47" s="105">
        <v>5</v>
      </c>
      <c r="Y47" s="106">
        <v>96</v>
      </c>
      <c r="Z47" s="106">
        <v>5</v>
      </c>
      <c r="AA47" s="107">
        <v>201</v>
      </c>
      <c r="AB47" s="105">
        <v>5</v>
      </c>
      <c r="AC47" s="106">
        <v>87</v>
      </c>
      <c r="AD47" s="106">
        <v>5</v>
      </c>
      <c r="AE47" s="107">
        <v>94</v>
      </c>
      <c r="AF47" s="105">
        <v>8</v>
      </c>
      <c r="AG47" s="106">
        <v>68</v>
      </c>
      <c r="AH47" s="106">
        <v>7</v>
      </c>
      <c r="AI47" s="107">
        <v>133</v>
      </c>
      <c r="AJ47" s="135"/>
      <c r="AK47" s="96"/>
      <c r="AL47" s="96"/>
      <c r="AM47" s="97"/>
    </row>
    <row r="48" spans="1:39" ht="15.75">
      <c r="A48" s="95" t="s">
        <v>75</v>
      </c>
      <c r="B48" s="96" t="s">
        <v>345</v>
      </c>
      <c r="C48" s="96"/>
      <c r="D48" s="96" t="s">
        <v>346</v>
      </c>
      <c r="E48" s="96"/>
      <c r="F48" s="97" t="s">
        <v>292</v>
      </c>
      <c r="G48" s="98">
        <f>COUNTIF(D$74:D118,D118)</f>
        <v>0</v>
      </c>
      <c r="H48" s="89">
        <f t="shared" si="0"/>
        <v>5136</v>
      </c>
      <c r="I48" s="90">
        <f t="shared" si="3"/>
        <v>588</v>
      </c>
      <c r="J48" s="90">
        <f t="shared" si="4"/>
        <v>708</v>
      </c>
      <c r="K48" s="90">
        <f t="shared" si="5"/>
        <v>629</v>
      </c>
      <c r="L48" s="90">
        <f t="shared" si="6"/>
        <v>664</v>
      </c>
      <c r="M48" s="90">
        <f t="shared" si="7"/>
        <v>550</v>
      </c>
      <c r="N48" s="90">
        <f t="shared" si="8"/>
        <v>460</v>
      </c>
      <c r="O48" s="90">
        <f t="shared" si="9"/>
        <v>826</v>
      </c>
      <c r="P48" s="90">
        <f t="shared" si="10"/>
        <v>711</v>
      </c>
      <c r="Q48" s="90">
        <f t="shared" si="1"/>
        <v>0</v>
      </c>
      <c r="R48" s="90">
        <f t="shared" si="2"/>
        <v>0</v>
      </c>
      <c r="S48" s="99"/>
      <c r="T48" s="100">
        <v>3</v>
      </c>
      <c r="U48" s="101">
        <v>54</v>
      </c>
      <c r="V48" s="101">
        <v>3</v>
      </c>
      <c r="W48" s="102">
        <v>135</v>
      </c>
      <c r="X48" s="100">
        <v>2</v>
      </c>
      <c r="Y48" s="101">
        <v>201</v>
      </c>
      <c r="Z48" s="101">
        <v>3</v>
      </c>
      <c r="AA48" s="102">
        <v>22</v>
      </c>
      <c r="AB48" s="100">
        <v>2</v>
      </c>
      <c r="AC48" s="101">
        <v>170</v>
      </c>
      <c r="AD48" s="101">
        <v>2</v>
      </c>
      <c r="AE48" s="102">
        <v>80</v>
      </c>
      <c r="AF48" s="100">
        <v>5</v>
      </c>
      <c r="AG48" s="101">
        <v>76</v>
      </c>
      <c r="AH48" s="101">
        <v>4</v>
      </c>
      <c r="AI48" s="102">
        <v>111</v>
      </c>
      <c r="AJ48" s="135"/>
      <c r="AK48" s="96"/>
      <c r="AL48" s="96"/>
      <c r="AM48" s="97"/>
    </row>
    <row r="49" spans="1:39" ht="15.75">
      <c r="A49" s="95" t="s">
        <v>76</v>
      </c>
      <c r="B49" s="96"/>
      <c r="C49" s="96"/>
      <c r="D49" s="96"/>
      <c r="E49" s="96"/>
      <c r="F49" s="97"/>
      <c r="G49" s="98"/>
      <c r="H49" s="89"/>
      <c r="I49" s="90">
        <f aca="true" t="shared" si="11" ref="I49:I69">SUM(T49*$T$1,U49)</f>
        <v>0</v>
      </c>
      <c r="J49" s="90">
        <f aca="true" t="shared" si="12" ref="J49:J69">SUM(V50*$V$1,W50)</f>
        <v>0</v>
      </c>
      <c r="K49" s="90">
        <f aca="true" t="shared" si="13" ref="K49:K69">SUM(X49*$Z$1,Y49)</f>
        <v>0</v>
      </c>
      <c r="L49" s="90">
        <f aca="true" t="shared" si="14" ref="L49:L69">SUM(Z49*$Z$1,AA49)</f>
        <v>0</v>
      </c>
      <c r="M49" s="90">
        <f aca="true" t="shared" si="15" ref="M49:M69">SUM(AB49*$AD$1,AC49)</f>
        <v>0</v>
      </c>
      <c r="N49" s="90">
        <f aca="true" t="shared" si="16" ref="N49:N69">SUM(AD49*$AD$1,AE49)</f>
        <v>0</v>
      </c>
      <c r="O49" s="90">
        <f aca="true" t="shared" si="17" ref="O49:O69">SUM(AF49*$AH$1,AG49)</f>
        <v>0</v>
      </c>
      <c r="P49" s="90">
        <f aca="true" t="shared" si="18" ref="P49:P69">SUM(AH49*$AH$1,AI49)</f>
        <v>0</v>
      </c>
      <c r="Q49" s="90"/>
      <c r="R49" s="90"/>
      <c r="S49" s="99"/>
      <c r="T49" s="100"/>
      <c r="U49" s="101"/>
      <c r="V49" s="101"/>
      <c r="W49" s="102"/>
      <c r="X49" s="100"/>
      <c r="Y49" s="101"/>
      <c r="Z49" s="101"/>
      <c r="AA49" s="102"/>
      <c r="AB49" s="100"/>
      <c r="AC49" s="101"/>
      <c r="AD49" s="101"/>
      <c r="AE49" s="102"/>
      <c r="AF49" s="100"/>
      <c r="AG49" s="101"/>
      <c r="AH49" s="101"/>
      <c r="AI49" s="102"/>
      <c r="AJ49" s="135"/>
      <c r="AK49" s="96"/>
      <c r="AL49" s="96"/>
      <c r="AM49" s="97"/>
    </row>
    <row r="50" spans="1:39" ht="15.75">
      <c r="A50" s="95" t="s">
        <v>77</v>
      </c>
      <c r="B50" s="96"/>
      <c r="C50" s="96"/>
      <c r="D50" s="96"/>
      <c r="E50" s="96"/>
      <c r="F50" s="97"/>
      <c r="G50" s="98">
        <f>COUNTIF(D$74:D118,D118)</f>
        <v>0</v>
      </c>
      <c r="H50" s="89">
        <f aca="true" t="shared" si="19" ref="H50:H84">SUM(I50:R50)-S50</f>
        <v>0</v>
      </c>
      <c r="I50" s="90">
        <f t="shared" si="11"/>
        <v>0</v>
      </c>
      <c r="J50" s="90">
        <f t="shared" si="12"/>
        <v>0</v>
      </c>
      <c r="K50" s="90">
        <f t="shared" si="13"/>
        <v>0</v>
      </c>
      <c r="L50" s="90">
        <f t="shared" si="14"/>
        <v>0</v>
      </c>
      <c r="M50" s="90">
        <f t="shared" si="15"/>
        <v>0</v>
      </c>
      <c r="N50" s="90">
        <f t="shared" si="16"/>
        <v>0</v>
      </c>
      <c r="O50" s="90">
        <f t="shared" si="17"/>
        <v>0</v>
      </c>
      <c r="P50" s="90">
        <f t="shared" si="18"/>
        <v>0</v>
      </c>
      <c r="Q50" s="90">
        <f aca="true" t="shared" si="20" ref="Q50:Q68">SUM(AJ50*$AL$1,AK50)</f>
        <v>0</v>
      </c>
      <c r="R50" s="90">
        <f aca="true" t="shared" si="21" ref="R50:R68">SUM(AL50*$AL$1,AM50)</f>
        <v>0</v>
      </c>
      <c r="S50" s="99"/>
      <c r="T50" s="100"/>
      <c r="U50" s="101"/>
      <c r="V50" s="101"/>
      <c r="W50" s="102"/>
      <c r="X50" s="100"/>
      <c r="Y50" s="101"/>
      <c r="Z50" s="101"/>
      <c r="AA50" s="102"/>
      <c r="AB50" s="100"/>
      <c r="AC50" s="101"/>
      <c r="AD50" s="101"/>
      <c r="AE50" s="102"/>
      <c r="AF50" s="100"/>
      <c r="AG50" s="101"/>
      <c r="AH50" s="101"/>
      <c r="AI50" s="102"/>
      <c r="AJ50" s="135"/>
      <c r="AK50" s="96"/>
      <c r="AL50" s="96"/>
      <c r="AM50" s="97"/>
    </row>
    <row r="51" spans="1:39" ht="15.75">
      <c r="A51" s="95" t="s">
        <v>78</v>
      </c>
      <c r="B51" s="96"/>
      <c r="C51" s="96"/>
      <c r="D51" s="96"/>
      <c r="E51" s="96"/>
      <c r="F51" s="97"/>
      <c r="G51" s="98">
        <f>COUNTIF(D$74:D119,D119)</f>
        <v>0</v>
      </c>
      <c r="H51" s="89">
        <f t="shared" si="19"/>
        <v>0</v>
      </c>
      <c r="I51" s="90">
        <f t="shared" si="11"/>
        <v>0</v>
      </c>
      <c r="J51" s="90">
        <f t="shared" si="12"/>
        <v>0</v>
      </c>
      <c r="K51" s="90">
        <f t="shared" si="13"/>
        <v>0</v>
      </c>
      <c r="L51" s="90">
        <f t="shared" si="14"/>
        <v>0</v>
      </c>
      <c r="M51" s="90">
        <f t="shared" si="15"/>
        <v>0</v>
      </c>
      <c r="N51" s="90">
        <f t="shared" si="16"/>
        <v>0</v>
      </c>
      <c r="O51" s="90">
        <f t="shared" si="17"/>
        <v>0</v>
      </c>
      <c r="P51" s="90">
        <f t="shared" si="18"/>
        <v>0</v>
      </c>
      <c r="Q51" s="90">
        <f t="shared" si="20"/>
        <v>0</v>
      </c>
      <c r="R51" s="90">
        <f t="shared" si="21"/>
        <v>0</v>
      </c>
      <c r="S51" s="99"/>
      <c r="T51" s="100"/>
      <c r="U51" s="101"/>
      <c r="V51" s="101"/>
      <c r="W51" s="102"/>
      <c r="X51" s="100"/>
      <c r="Y51" s="101"/>
      <c r="Z51" s="101"/>
      <c r="AA51" s="102"/>
      <c r="AB51" s="100"/>
      <c r="AC51" s="101"/>
      <c r="AD51" s="101"/>
      <c r="AE51" s="102"/>
      <c r="AF51" s="100"/>
      <c r="AG51" s="101"/>
      <c r="AH51" s="101"/>
      <c r="AI51" s="102"/>
      <c r="AJ51" s="135"/>
      <c r="AK51" s="96"/>
      <c r="AL51" s="96"/>
      <c r="AM51" s="97"/>
    </row>
    <row r="52" spans="1:39" ht="15.75">
      <c r="A52" s="95" t="s">
        <v>79</v>
      </c>
      <c r="B52" s="96"/>
      <c r="C52" s="96"/>
      <c r="D52" s="96"/>
      <c r="E52" s="96"/>
      <c r="F52" s="97"/>
      <c r="G52" s="98">
        <f>COUNTIF(D$74:D120,D120)</f>
        <v>0</v>
      </c>
      <c r="H52" s="89">
        <f t="shared" si="19"/>
        <v>0</v>
      </c>
      <c r="I52" s="90">
        <f t="shared" si="11"/>
        <v>0</v>
      </c>
      <c r="J52" s="90">
        <f t="shared" si="12"/>
        <v>0</v>
      </c>
      <c r="K52" s="90">
        <f t="shared" si="13"/>
        <v>0</v>
      </c>
      <c r="L52" s="90">
        <f t="shared" si="14"/>
        <v>0</v>
      </c>
      <c r="M52" s="90">
        <f t="shared" si="15"/>
        <v>0</v>
      </c>
      <c r="N52" s="90">
        <f t="shared" si="16"/>
        <v>0</v>
      </c>
      <c r="O52" s="90">
        <f t="shared" si="17"/>
        <v>0</v>
      </c>
      <c r="P52" s="90">
        <f t="shared" si="18"/>
        <v>0</v>
      </c>
      <c r="Q52" s="90">
        <f t="shared" si="20"/>
        <v>0</v>
      </c>
      <c r="R52" s="90">
        <f t="shared" si="21"/>
        <v>0</v>
      </c>
      <c r="S52" s="99"/>
      <c r="T52" s="100"/>
      <c r="U52" s="101"/>
      <c r="V52" s="101"/>
      <c r="W52" s="102"/>
      <c r="X52" s="100"/>
      <c r="Y52" s="101"/>
      <c r="Z52" s="101"/>
      <c r="AA52" s="102"/>
      <c r="AB52" s="100"/>
      <c r="AC52" s="101"/>
      <c r="AD52" s="101"/>
      <c r="AE52" s="102"/>
      <c r="AF52" s="100"/>
      <c r="AG52" s="101"/>
      <c r="AH52" s="101"/>
      <c r="AI52" s="102"/>
      <c r="AJ52" s="135"/>
      <c r="AK52" s="96"/>
      <c r="AL52" s="96"/>
      <c r="AM52" s="97"/>
    </row>
    <row r="53" spans="1:39" ht="15.75">
      <c r="A53" s="95" t="s">
        <v>80</v>
      </c>
      <c r="B53" s="96"/>
      <c r="C53" s="96"/>
      <c r="D53" s="96"/>
      <c r="E53" s="96"/>
      <c r="F53" s="97"/>
      <c r="G53" s="98">
        <f>COUNTIF(D$74:D121,D121)</f>
        <v>0</v>
      </c>
      <c r="H53" s="89">
        <f t="shared" si="19"/>
        <v>0</v>
      </c>
      <c r="I53" s="90">
        <f t="shared" si="11"/>
        <v>0</v>
      </c>
      <c r="J53" s="90">
        <f t="shared" si="12"/>
        <v>0</v>
      </c>
      <c r="K53" s="90">
        <f t="shared" si="13"/>
        <v>0</v>
      </c>
      <c r="L53" s="90">
        <f t="shared" si="14"/>
        <v>0</v>
      </c>
      <c r="M53" s="90">
        <f t="shared" si="15"/>
        <v>0</v>
      </c>
      <c r="N53" s="90">
        <f t="shared" si="16"/>
        <v>0</v>
      </c>
      <c r="O53" s="90">
        <f t="shared" si="17"/>
        <v>0</v>
      </c>
      <c r="P53" s="90">
        <f t="shared" si="18"/>
        <v>0</v>
      </c>
      <c r="Q53" s="90">
        <f t="shared" si="20"/>
        <v>0</v>
      </c>
      <c r="R53" s="90">
        <f t="shared" si="21"/>
        <v>0</v>
      </c>
      <c r="S53" s="99"/>
      <c r="T53" s="100"/>
      <c r="U53" s="101"/>
      <c r="V53" s="101"/>
      <c r="W53" s="102"/>
      <c r="X53" s="100"/>
      <c r="Y53" s="101"/>
      <c r="Z53" s="101"/>
      <c r="AA53" s="102"/>
      <c r="AB53" s="100"/>
      <c r="AC53" s="101"/>
      <c r="AD53" s="101"/>
      <c r="AE53" s="102"/>
      <c r="AF53" s="100"/>
      <c r="AG53" s="101"/>
      <c r="AH53" s="101"/>
      <c r="AI53" s="102"/>
      <c r="AJ53" s="135"/>
      <c r="AK53" s="96"/>
      <c r="AL53" s="96"/>
      <c r="AM53" s="97"/>
    </row>
    <row r="54" spans="1:39" ht="15.75">
      <c r="A54" s="95" t="s">
        <v>81</v>
      </c>
      <c r="B54" s="96"/>
      <c r="C54" s="96"/>
      <c r="D54" s="96"/>
      <c r="E54" s="96"/>
      <c r="F54" s="97"/>
      <c r="G54" s="98">
        <f>COUNTIF(D$74:D122,D122)</f>
        <v>0</v>
      </c>
      <c r="H54" s="89">
        <f t="shared" si="19"/>
        <v>0</v>
      </c>
      <c r="I54" s="90">
        <f t="shared" si="11"/>
        <v>0</v>
      </c>
      <c r="J54" s="90">
        <f t="shared" si="12"/>
        <v>0</v>
      </c>
      <c r="K54" s="90">
        <f t="shared" si="13"/>
        <v>0</v>
      </c>
      <c r="L54" s="90">
        <f t="shared" si="14"/>
        <v>0</v>
      </c>
      <c r="M54" s="90">
        <f t="shared" si="15"/>
        <v>0</v>
      </c>
      <c r="N54" s="90">
        <f t="shared" si="16"/>
        <v>0</v>
      </c>
      <c r="O54" s="90">
        <f t="shared" si="17"/>
        <v>0</v>
      </c>
      <c r="P54" s="90">
        <f t="shared" si="18"/>
        <v>0</v>
      </c>
      <c r="Q54" s="90">
        <f t="shared" si="20"/>
        <v>0</v>
      </c>
      <c r="R54" s="90">
        <f t="shared" si="21"/>
        <v>0</v>
      </c>
      <c r="S54" s="99"/>
      <c r="T54" s="100"/>
      <c r="U54" s="101"/>
      <c r="V54" s="101"/>
      <c r="W54" s="102"/>
      <c r="X54" s="100"/>
      <c r="Y54" s="101"/>
      <c r="Z54" s="101"/>
      <c r="AA54" s="102"/>
      <c r="AB54" s="100"/>
      <c r="AC54" s="101"/>
      <c r="AD54" s="101"/>
      <c r="AE54" s="102"/>
      <c r="AF54" s="100"/>
      <c r="AG54" s="101"/>
      <c r="AH54" s="101"/>
      <c r="AI54" s="102"/>
      <c r="AJ54" s="135"/>
      <c r="AK54" s="96"/>
      <c r="AL54" s="96"/>
      <c r="AM54" s="97"/>
    </row>
    <row r="55" spans="1:39" ht="15.75">
      <c r="A55" s="95" t="s">
        <v>82</v>
      </c>
      <c r="B55" s="96"/>
      <c r="C55" s="96"/>
      <c r="D55" s="96"/>
      <c r="E55" s="96"/>
      <c r="F55" s="97"/>
      <c r="G55" s="98">
        <f>COUNTIF(D$74:D123,D123)</f>
        <v>0</v>
      </c>
      <c r="H55" s="89">
        <f t="shared" si="19"/>
        <v>0</v>
      </c>
      <c r="I55" s="90">
        <f t="shared" si="11"/>
        <v>0</v>
      </c>
      <c r="J55" s="90">
        <f t="shared" si="12"/>
        <v>0</v>
      </c>
      <c r="K55" s="90">
        <f t="shared" si="13"/>
        <v>0</v>
      </c>
      <c r="L55" s="90">
        <f t="shared" si="14"/>
        <v>0</v>
      </c>
      <c r="M55" s="90">
        <f t="shared" si="15"/>
        <v>0</v>
      </c>
      <c r="N55" s="90">
        <f t="shared" si="16"/>
        <v>0</v>
      </c>
      <c r="O55" s="90">
        <f t="shared" si="17"/>
        <v>0</v>
      </c>
      <c r="P55" s="90">
        <f t="shared" si="18"/>
        <v>0</v>
      </c>
      <c r="Q55" s="90">
        <f t="shared" si="20"/>
        <v>0</v>
      </c>
      <c r="R55" s="90">
        <f t="shared" si="21"/>
        <v>0</v>
      </c>
      <c r="S55" s="99"/>
      <c r="T55" s="100"/>
      <c r="U55" s="101"/>
      <c r="V55" s="101"/>
      <c r="W55" s="102"/>
      <c r="X55" s="100"/>
      <c r="Y55" s="101"/>
      <c r="Z55" s="101"/>
      <c r="AA55" s="102"/>
      <c r="AB55" s="100"/>
      <c r="AC55" s="101"/>
      <c r="AD55" s="101"/>
      <c r="AE55" s="102"/>
      <c r="AF55" s="100"/>
      <c r="AG55" s="101"/>
      <c r="AH55" s="101"/>
      <c r="AI55" s="102"/>
      <c r="AJ55" s="135"/>
      <c r="AK55" s="96"/>
      <c r="AL55" s="96"/>
      <c r="AM55" s="97"/>
    </row>
    <row r="56" spans="1:39" ht="15.75">
      <c r="A56" s="95" t="s">
        <v>83</v>
      </c>
      <c r="B56" s="103"/>
      <c r="C56" s="103"/>
      <c r="D56" s="103"/>
      <c r="E56" s="103"/>
      <c r="F56" s="104"/>
      <c r="G56" s="98">
        <f>COUNTIF(D$74:D124,D124)</f>
        <v>0</v>
      </c>
      <c r="H56" s="89">
        <f t="shared" si="19"/>
        <v>0</v>
      </c>
      <c r="I56" s="90">
        <f t="shared" si="11"/>
        <v>0</v>
      </c>
      <c r="J56" s="90">
        <f t="shared" si="12"/>
        <v>0</v>
      </c>
      <c r="K56" s="90">
        <f t="shared" si="13"/>
        <v>0</v>
      </c>
      <c r="L56" s="90">
        <f t="shared" si="14"/>
        <v>0</v>
      </c>
      <c r="M56" s="90">
        <f t="shared" si="15"/>
        <v>0</v>
      </c>
      <c r="N56" s="90">
        <f t="shared" si="16"/>
        <v>0</v>
      </c>
      <c r="O56" s="90">
        <f t="shared" si="17"/>
        <v>0</v>
      </c>
      <c r="P56" s="90">
        <f t="shared" si="18"/>
        <v>0</v>
      </c>
      <c r="Q56" s="90">
        <f t="shared" si="20"/>
        <v>0</v>
      </c>
      <c r="R56" s="90">
        <f t="shared" si="21"/>
        <v>0</v>
      </c>
      <c r="S56" s="99"/>
      <c r="T56" s="100"/>
      <c r="U56" s="101"/>
      <c r="V56" s="101"/>
      <c r="W56" s="102"/>
      <c r="X56" s="100"/>
      <c r="Y56" s="101"/>
      <c r="Z56" s="101"/>
      <c r="AA56" s="102"/>
      <c r="AB56" s="100"/>
      <c r="AC56" s="101"/>
      <c r="AD56" s="101"/>
      <c r="AE56" s="102"/>
      <c r="AF56" s="100"/>
      <c r="AG56" s="101"/>
      <c r="AH56" s="101"/>
      <c r="AI56" s="102"/>
      <c r="AJ56" s="135"/>
      <c r="AK56" s="96"/>
      <c r="AL56" s="96"/>
      <c r="AM56" s="97"/>
    </row>
    <row r="57" spans="1:39" ht="15.75">
      <c r="A57" s="95" t="s">
        <v>84</v>
      </c>
      <c r="B57" s="96"/>
      <c r="C57" s="96"/>
      <c r="D57" s="96"/>
      <c r="E57" s="96"/>
      <c r="F57" s="97"/>
      <c r="G57" s="98">
        <f>COUNTIF(D$74:D125,D125)</f>
        <v>0</v>
      </c>
      <c r="H57" s="89">
        <f t="shared" si="19"/>
        <v>0</v>
      </c>
      <c r="I57" s="90">
        <f t="shared" si="11"/>
        <v>0</v>
      </c>
      <c r="J57" s="90">
        <f t="shared" si="12"/>
        <v>0</v>
      </c>
      <c r="K57" s="90">
        <f t="shared" si="13"/>
        <v>0</v>
      </c>
      <c r="L57" s="90">
        <f t="shared" si="14"/>
        <v>0</v>
      </c>
      <c r="M57" s="90">
        <f t="shared" si="15"/>
        <v>0</v>
      </c>
      <c r="N57" s="90">
        <f t="shared" si="16"/>
        <v>0</v>
      </c>
      <c r="O57" s="90">
        <f t="shared" si="17"/>
        <v>0</v>
      </c>
      <c r="P57" s="90">
        <f t="shared" si="18"/>
        <v>0</v>
      </c>
      <c r="Q57" s="90">
        <f t="shared" si="20"/>
        <v>0</v>
      </c>
      <c r="R57" s="90">
        <f t="shared" si="21"/>
        <v>0</v>
      </c>
      <c r="S57" s="99"/>
      <c r="T57" s="100"/>
      <c r="U57" s="101"/>
      <c r="V57" s="101"/>
      <c r="W57" s="102"/>
      <c r="X57" s="100"/>
      <c r="Y57" s="101"/>
      <c r="Z57" s="101"/>
      <c r="AA57" s="102"/>
      <c r="AB57" s="100"/>
      <c r="AC57" s="101"/>
      <c r="AD57" s="101"/>
      <c r="AE57" s="102"/>
      <c r="AF57" s="100"/>
      <c r="AG57" s="101"/>
      <c r="AH57" s="101"/>
      <c r="AI57" s="102"/>
      <c r="AJ57" s="135"/>
      <c r="AK57" s="96"/>
      <c r="AL57" s="96"/>
      <c r="AM57" s="97"/>
    </row>
    <row r="58" spans="1:39" ht="15.75">
      <c r="A58" s="95" t="s">
        <v>85</v>
      </c>
      <c r="B58" s="96"/>
      <c r="C58" s="96"/>
      <c r="D58" s="96"/>
      <c r="E58" s="96"/>
      <c r="F58" s="97"/>
      <c r="G58" s="98">
        <f>COUNTIF(D$74:D127,D127)</f>
        <v>0</v>
      </c>
      <c r="H58" s="89">
        <f t="shared" si="19"/>
        <v>0</v>
      </c>
      <c r="I58" s="90">
        <f t="shared" si="11"/>
        <v>0</v>
      </c>
      <c r="J58" s="90">
        <f t="shared" si="12"/>
        <v>0</v>
      </c>
      <c r="K58" s="90">
        <f t="shared" si="13"/>
        <v>0</v>
      </c>
      <c r="L58" s="90">
        <f t="shared" si="14"/>
        <v>0</v>
      </c>
      <c r="M58" s="90">
        <f t="shared" si="15"/>
        <v>0</v>
      </c>
      <c r="N58" s="90">
        <f t="shared" si="16"/>
        <v>0</v>
      </c>
      <c r="O58" s="90">
        <f t="shared" si="17"/>
        <v>0</v>
      </c>
      <c r="P58" s="90">
        <f t="shared" si="18"/>
        <v>0</v>
      </c>
      <c r="Q58" s="90">
        <f t="shared" si="20"/>
        <v>0</v>
      </c>
      <c r="R58" s="90">
        <f t="shared" si="21"/>
        <v>0</v>
      </c>
      <c r="S58" s="99"/>
      <c r="T58" s="100"/>
      <c r="U58" s="101"/>
      <c r="V58" s="101"/>
      <c r="W58" s="102"/>
      <c r="X58" s="100"/>
      <c r="Y58" s="101"/>
      <c r="Z58" s="101"/>
      <c r="AA58" s="102"/>
      <c r="AB58" s="100"/>
      <c r="AC58" s="101"/>
      <c r="AD58" s="101"/>
      <c r="AE58" s="102"/>
      <c r="AF58" s="100"/>
      <c r="AG58" s="101"/>
      <c r="AH58" s="101"/>
      <c r="AI58" s="102"/>
      <c r="AJ58" s="135"/>
      <c r="AK58" s="96"/>
      <c r="AL58" s="96"/>
      <c r="AM58" s="97"/>
    </row>
    <row r="59" spans="1:39" ht="15.75">
      <c r="A59" s="95" t="s">
        <v>86</v>
      </c>
      <c r="B59" s="96"/>
      <c r="C59" s="96"/>
      <c r="D59" s="96"/>
      <c r="E59" s="96"/>
      <c r="F59" s="97"/>
      <c r="G59" s="98">
        <f>COUNTIF(D$74:D126,D126)</f>
        <v>0</v>
      </c>
      <c r="H59" s="89">
        <f t="shared" si="19"/>
        <v>0</v>
      </c>
      <c r="I59" s="90">
        <f t="shared" si="11"/>
        <v>0</v>
      </c>
      <c r="J59" s="90">
        <f t="shared" si="12"/>
        <v>0</v>
      </c>
      <c r="K59" s="90">
        <f t="shared" si="13"/>
        <v>0</v>
      </c>
      <c r="L59" s="90">
        <f t="shared" si="14"/>
        <v>0</v>
      </c>
      <c r="M59" s="90">
        <f t="shared" si="15"/>
        <v>0</v>
      </c>
      <c r="N59" s="90">
        <f t="shared" si="16"/>
        <v>0</v>
      </c>
      <c r="O59" s="90">
        <f t="shared" si="17"/>
        <v>0</v>
      </c>
      <c r="P59" s="90">
        <f t="shared" si="18"/>
        <v>0</v>
      </c>
      <c r="Q59" s="90">
        <f t="shared" si="20"/>
        <v>0</v>
      </c>
      <c r="R59" s="90">
        <f t="shared" si="21"/>
        <v>0</v>
      </c>
      <c r="S59" s="99"/>
      <c r="T59" s="100"/>
      <c r="U59" s="101"/>
      <c r="V59" s="101"/>
      <c r="W59" s="102"/>
      <c r="X59" s="100"/>
      <c r="Y59" s="101"/>
      <c r="Z59" s="101"/>
      <c r="AA59" s="102"/>
      <c r="AB59" s="100"/>
      <c r="AC59" s="101"/>
      <c r="AD59" s="101"/>
      <c r="AE59" s="102"/>
      <c r="AF59" s="100"/>
      <c r="AG59" s="101"/>
      <c r="AH59" s="101"/>
      <c r="AI59" s="102"/>
      <c r="AJ59" s="135"/>
      <c r="AK59" s="96"/>
      <c r="AL59" s="96"/>
      <c r="AM59" s="97"/>
    </row>
    <row r="60" spans="1:39" ht="15.75">
      <c r="A60" s="95" t="s">
        <v>87</v>
      </c>
      <c r="B60" s="96"/>
      <c r="C60" s="96"/>
      <c r="D60" s="96"/>
      <c r="E60" s="96"/>
      <c r="F60" s="97"/>
      <c r="G60" s="98">
        <f>COUNTIF(D$74:D128,D128)</f>
        <v>0</v>
      </c>
      <c r="H60" s="89">
        <f t="shared" si="19"/>
        <v>0</v>
      </c>
      <c r="I60" s="90">
        <f t="shared" si="11"/>
        <v>0</v>
      </c>
      <c r="J60" s="90">
        <f t="shared" si="12"/>
        <v>0</v>
      </c>
      <c r="K60" s="90">
        <f t="shared" si="13"/>
        <v>0</v>
      </c>
      <c r="L60" s="90">
        <f t="shared" si="14"/>
        <v>0</v>
      </c>
      <c r="M60" s="90">
        <f t="shared" si="15"/>
        <v>0</v>
      </c>
      <c r="N60" s="90">
        <f t="shared" si="16"/>
        <v>0</v>
      </c>
      <c r="O60" s="90">
        <f t="shared" si="17"/>
        <v>0</v>
      </c>
      <c r="P60" s="90">
        <f t="shared" si="18"/>
        <v>0</v>
      </c>
      <c r="Q60" s="90">
        <f t="shared" si="20"/>
        <v>0</v>
      </c>
      <c r="R60" s="90">
        <f t="shared" si="21"/>
        <v>0</v>
      </c>
      <c r="S60" s="99"/>
      <c r="T60" s="100"/>
      <c r="U60" s="101"/>
      <c r="V60" s="101"/>
      <c r="W60" s="102"/>
      <c r="X60" s="100"/>
      <c r="Y60" s="101"/>
      <c r="Z60" s="101"/>
      <c r="AA60" s="102"/>
      <c r="AB60" s="100"/>
      <c r="AC60" s="101"/>
      <c r="AD60" s="101"/>
      <c r="AE60" s="102"/>
      <c r="AF60" s="100"/>
      <c r="AG60" s="101"/>
      <c r="AH60" s="101"/>
      <c r="AI60" s="102"/>
      <c r="AJ60" s="135"/>
      <c r="AK60" s="96"/>
      <c r="AL60" s="96"/>
      <c r="AM60" s="97"/>
    </row>
    <row r="61" spans="1:39" ht="15.75">
      <c r="A61" s="95" t="s">
        <v>88</v>
      </c>
      <c r="B61" s="96"/>
      <c r="C61" s="96"/>
      <c r="D61" s="96"/>
      <c r="E61" s="96"/>
      <c r="F61" s="97"/>
      <c r="G61" s="98">
        <f>COUNTIF(D$74:D129,D129)</f>
        <v>0</v>
      </c>
      <c r="H61" s="89">
        <f t="shared" si="19"/>
        <v>0</v>
      </c>
      <c r="I61" s="90">
        <f t="shared" si="11"/>
        <v>0</v>
      </c>
      <c r="J61" s="90">
        <f t="shared" si="12"/>
        <v>0</v>
      </c>
      <c r="K61" s="90">
        <f t="shared" si="13"/>
        <v>0</v>
      </c>
      <c r="L61" s="90">
        <f t="shared" si="14"/>
        <v>0</v>
      </c>
      <c r="M61" s="90">
        <f t="shared" si="15"/>
        <v>0</v>
      </c>
      <c r="N61" s="90">
        <f t="shared" si="16"/>
        <v>0</v>
      </c>
      <c r="O61" s="90">
        <f t="shared" si="17"/>
        <v>0</v>
      </c>
      <c r="P61" s="90">
        <f t="shared" si="18"/>
        <v>0</v>
      </c>
      <c r="Q61" s="90">
        <f t="shared" si="20"/>
        <v>0</v>
      </c>
      <c r="R61" s="90">
        <f t="shared" si="21"/>
        <v>0</v>
      </c>
      <c r="S61" s="99"/>
      <c r="T61" s="100"/>
      <c r="U61" s="101"/>
      <c r="V61" s="101"/>
      <c r="W61" s="102"/>
      <c r="X61" s="100"/>
      <c r="Y61" s="101"/>
      <c r="Z61" s="101"/>
      <c r="AA61" s="102"/>
      <c r="AB61" s="100"/>
      <c r="AC61" s="101"/>
      <c r="AD61" s="101"/>
      <c r="AE61" s="102"/>
      <c r="AF61" s="100"/>
      <c r="AG61" s="101"/>
      <c r="AH61" s="101"/>
      <c r="AI61" s="102"/>
      <c r="AJ61" s="135"/>
      <c r="AK61" s="96"/>
      <c r="AL61" s="96"/>
      <c r="AM61" s="97"/>
    </row>
    <row r="62" spans="1:39" ht="15.75">
      <c r="A62" s="95" t="s">
        <v>89</v>
      </c>
      <c r="B62" s="96"/>
      <c r="C62" s="96"/>
      <c r="D62" s="96"/>
      <c r="E62" s="96"/>
      <c r="F62" s="97"/>
      <c r="G62" s="98">
        <f>COUNTIF(D$74:D130,D130)</f>
        <v>0</v>
      </c>
      <c r="H62" s="89">
        <f t="shared" si="19"/>
        <v>0</v>
      </c>
      <c r="I62" s="90">
        <f t="shared" si="11"/>
        <v>0</v>
      </c>
      <c r="J62" s="90">
        <f t="shared" si="12"/>
        <v>0</v>
      </c>
      <c r="K62" s="90">
        <f t="shared" si="13"/>
        <v>0</v>
      </c>
      <c r="L62" s="90">
        <f t="shared" si="14"/>
        <v>0</v>
      </c>
      <c r="M62" s="90">
        <f t="shared" si="15"/>
        <v>0</v>
      </c>
      <c r="N62" s="90">
        <f t="shared" si="16"/>
        <v>0</v>
      </c>
      <c r="O62" s="90">
        <f t="shared" si="17"/>
        <v>0</v>
      </c>
      <c r="P62" s="90">
        <f t="shared" si="18"/>
        <v>0</v>
      </c>
      <c r="Q62" s="90">
        <f t="shared" si="20"/>
        <v>0</v>
      </c>
      <c r="R62" s="90">
        <f t="shared" si="21"/>
        <v>0</v>
      </c>
      <c r="S62" s="99"/>
      <c r="T62" s="100"/>
      <c r="U62" s="101"/>
      <c r="V62" s="101"/>
      <c r="W62" s="102"/>
      <c r="X62" s="100"/>
      <c r="Y62" s="101"/>
      <c r="Z62" s="101"/>
      <c r="AA62" s="102"/>
      <c r="AB62" s="100"/>
      <c r="AC62" s="101"/>
      <c r="AD62" s="101"/>
      <c r="AE62" s="102"/>
      <c r="AF62" s="100"/>
      <c r="AG62" s="101"/>
      <c r="AH62" s="101"/>
      <c r="AI62" s="102"/>
      <c r="AJ62" s="135"/>
      <c r="AK62" s="96"/>
      <c r="AL62" s="96"/>
      <c r="AM62" s="97"/>
    </row>
    <row r="63" spans="1:39" ht="15.75">
      <c r="A63" s="95" t="s">
        <v>90</v>
      </c>
      <c r="B63" s="96"/>
      <c r="C63" s="96"/>
      <c r="D63" s="96"/>
      <c r="E63" s="96"/>
      <c r="F63" s="97"/>
      <c r="G63" s="98">
        <f>COUNTIF(D$74:D131,D131)</f>
        <v>0</v>
      </c>
      <c r="H63" s="89">
        <f t="shared" si="19"/>
        <v>0</v>
      </c>
      <c r="I63" s="90">
        <f t="shared" si="11"/>
        <v>0</v>
      </c>
      <c r="J63" s="90">
        <f t="shared" si="12"/>
        <v>0</v>
      </c>
      <c r="K63" s="90">
        <f t="shared" si="13"/>
        <v>0</v>
      </c>
      <c r="L63" s="90">
        <f t="shared" si="14"/>
        <v>0</v>
      </c>
      <c r="M63" s="90">
        <f t="shared" si="15"/>
        <v>0</v>
      </c>
      <c r="N63" s="90">
        <f t="shared" si="16"/>
        <v>0</v>
      </c>
      <c r="O63" s="90">
        <f t="shared" si="17"/>
        <v>0</v>
      </c>
      <c r="P63" s="90">
        <f t="shared" si="18"/>
        <v>0</v>
      </c>
      <c r="Q63" s="90">
        <f t="shared" si="20"/>
        <v>0</v>
      </c>
      <c r="R63" s="90">
        <f t="shared" si="21"/>
        <v>0</v>
      </c>
      <c r="S63" s="99"/>
      <c r="T63" s="100"/>
      <c r="U63" s="101"/>
      <c r="V63" s="101"/>
      <c r="W63" s="102"/>
      <c r="X63" s="100"/>
      <c r="Y63" s="101"/>
      <c r="Z63" s="101"/>
      <c r="AA63" s="102"/>
      <c r="AB63" s="100"/>
      <c r="AC63" s="101"/>
      <c r="AD63" s="101"/>
      <c r="AE63" s="102"/>
      <c r="AF63" s="100"/>
      <c r="AG63" s="101"/>
      <c r="AH63" s="101"/>
      <c r="AI63" s="102"/>
      <c r="AJ63" s="135"/>
      <c r="AK63" s="96"/>
      <c r="AL63" s="96"/>
      <c r="AM63" s="97"/>
    </row>
    <row r="64" spans="1:39" ht="15.75">
      <c r="A64" s="95" t="s">
        <v>91</v>
      </c>
      <c r="B64" s="96"/>
      <c r="C64" s="96"/>
      <c r="D64" s="96"/>
      <c r="E64" s="96"/>
      <c r="F64" s="97"/>
      <c r="G64" s="98">
        <f>COUNTIF(D$74:D132,D132)</f>
        <v>0</v>
      </c>
      <c r="H64" s="89">
        <f t="shared" si="19"/>
        <v>0</v>
      </c>
      <c r="I64" s="90">
        <f t="shared" si="11"/>
        <v>0</v>
      </c>
      <c r="J64" s="90">
        <f t="shared" si="12"/>
        <v>0</v>
      </c>
      <c r="K64" s="90">
        <f t="shared" si="13"/>
        <v>0</v>
      </c>
      <c r="L64" s="90">
        <f t="shared" si="14"/>
        <v>0</v>
      </c>
      <c r="M64" s="90">
        <f t="shared" si="15"/>
        <v>0</v>
      </c>
      <c r="N64" s="90">
        <f t="shared" si="16"/>
        <v>0</v>
      </c>
      <c r="O64" s="90">
        <f t="shared" si="17"/>
        <v>0</v>
      </c>
      <c r="P64" s="90">
        <f t="shared" si="18"/>
        <v>0</v>
      </c>
      <c r="Q64" s="90">
        <f t="shared" si="20"/>
        <v>0</v>
      </c>
      <c r="R64" s="90">
        <f t="shared" si="21"/>
        <v>0</v>
      </c>
      <c r="S64" s="99"/>
      <c r="T64" s="100"/>
      <c r="U64" s="101"/>
      <c r="V64" s="101"/>
      <c r="W64" s="102"/>
      <c r="X64" s="100"/>
      <c r="Y64" s="101"/>
      <c r="Z64" s="101"/>
      <c r="AA64" s="102"/>
      <c r="AB64" s="100"/>
      <c r="AC64" s="101"/>
      <c r="AD64" s="101"/>
      <c r="AE64" s="102"/>
      <c r="AF64" s="100"/>
      <c r="AG64" s="101"/>
      <c r="AH64" s="101"/>
      <c r="AI64" s="102"/>
      <c r="AJ64" s="135"/>
      <c r="AK64" s="96"/>
      <c r="AL64" s="96"/>
      <c r="AM64" s="97"/>
    </row>
    <row r="65" spans="1:39" ht="15.75">
      <c r="A65" s="95" t="s">
        <v>92</v>
      </c>
      <c r="B65" s="96"/>
      <c r="C65" s="96"/>
      <c r="D65" s="96"/>
      <c r="E65" s="96"/>
      <c r="F65" s="97"/>
      <c r="G65" s="98">
        <f>COUNTIF(D$74:D133,D133)</f>
        <v>0</v>
      </c>
      <c r="H65" s="89">
        <f t="shared" si="19"/>
        <v>0</v>
      </c>
      <c r="I65" s="90">
        <f t="shared" si="11"/>
        <v>0</v>
      </c>
      <c r="J65" s="90">
        <f t="shared" si="12"/>
        <v>0</v>
      </c>
      <c r="K65" s="90">
        <f t="shared" si="13"/>
        <v>0</v>
      </c>
      <c r="L65" s="90">
        <f t="shared" si="14"/>
        <v>0</v>
      </c>
      <c r="M65" s="90">
        <f t="shared" si="15"/>
        <v>0</v>
      </c>
      <c r="N65" s="90">
        <f t="shared" si="16"/>
        <v>0</v>
      </c>
      <c r="O65" s="90">
        <f t="shared" si="17"/>
        <v>0</v>
      </c>
      <c r="P65" s="90">
        <f t="shared" si="18"/>
        <v>0</v>
      </c>
      <c r="Q65" s="90">
        <f t="shared" si="20"/>
        <v>0</v>
      </c>
      <c r="R65" s="90">
        <f t="shared" si="21"/>
        <v>0</v>
      </c>
      <c r="S65" s="99"/>
      <c r="T65" s="100"/>
      <c r="U65" s="101"/>
      <c r="V65" s="101"/>
      <c r="W65" s="102"/>
      <c r="X65" s="100"/>
      <c r="Y65" s="101"/>
      <c r="Z65" s="101"/>
      <c r="AA65" s="102"/>
      <c r="AB65" s="100"/>
      <c r="AC65" s="101"/>
      <c r="AD65" s="101"/>
      <c r="AE65" s="102"/>
      <c r="AF65" s="100"/>
      <c r="AG65" s="101"/>
      <c r="AH65" s="101"/>
      <c r="AI65" s="102"/>
      <c r="AJ65" s="135"/>
      <c r="AK65" s="96"/>
      <c r="AL65" s="96"/>
      <c r="AM65" s="97"/>
    </row>
    <row r="66" spans="1:39" ht="15.75">
      <c r="A66" s="95" t="s">
        <v>93</v>
      </c>
      <c r="B66" s="96"/>
      <c r="C66" s="96"/>
      <c r="D66" s="96"/>
      <c r="E66" s="96"/>
      <c r="F66" s="97"/>
      <c r="G66" s="98">
        <f>COUNTIF(D$74:D134,D134)</f>
        <v>0</v>
      </c>
      <c r="H66" s="89">
        <f t="shared" si="19"/>
        <v>0</v>
      </c>
      <c r="I66" s="90">
        <f t="shared" si="11"/>
        <v>0</v>
      </c>
      <c r="J66" s="90">
        <f t="shared" si="12"/>
        <v>0</v>
      </c>
      <c r="K66" s="90">
        <f t="shared" si="13"/>
        <v>0</v>
      </c>
      <c r="L66" s="90">
        <f t="shared" si="14"/>
        <v>0</v>
      </c>
      <c r="M66" s="90">
        <f t="shared" si="15"/>
        <v>0</v>
      </c>
      <c r="N66" s="90">
        <f t="shared" si="16"/>
        <v>0</v>
      </c>
      <c r="O66" s="90">
        <f t="shared" si="17"/>
        <v>0</v>
      </c>
      <c r="P66" s="90">
        <f t="shared" si="18"/>
        <v>0</v>
      </c>
      <c r="Q66" s="90">
        <f t="shared" si="20"/>
        <v>0</v>
      </c>
      <c r="R66" s="90">
        <f t="shared" si="21"/>
        <v>0</v>
      </c>
      <c r="S66" s="99"/>
      <c r="T66" s="100"/>
      <c r="U66" s="101"/>
      <c r="V66" s="101"/>
      <c r="W66" s="102"/>
      <c r="X66" s="100"/>
      <c r="Y66" s="101"/>
      <c r="Z66" s="101"/>
      <c r="AA66" s="102"/>
      <c r="AB66" s="100"/>
      <c r="AC66" s="101"/>
      <c r="AD66" s="101"/>
      <c r="AE66" s="102"/>
      <c r="AF66" s="100"/>
      <c r="AG66" s="101"/>
      <c r="AH66" s="101"/>
      <c r="AI66" s="102"/>
      <c r="AJ66" s="135"/>
      <c r="AK66" s="96"/>
      <c r="AL66" s="96"/>
      <c r="AM66" s="97"/>
    </row>
    <row r="67" spans="1:39" ht="16.5" thickBot="1">
      <c r="A67" s="95" t="s">
        <v>94</v>
      </c>
      <c r="B67" s="96"/>
      <c r="C67" s="96"/>
      <c r="D67" s="96"/>
      <c r="E67" s="96"/>
      <c r="F67" s="97"/>
      <c r="G67" s="141">
        <f>COUNTIF(D$74:D135,D135)</f>
        <v>0</v>
      </c>
      <c r="H67" s="108">
        <f t="shared" si="19"/>
        <v>0</v>
      </c>
      <c r="I67" s="90">
        <f t="shared" si="11"/>
        <v>0</v>
      </c>
      <c r="J67" s="90">
        <f t="shared" si="12"/>
        <v>0</v>
      </c>
      <c r="K67" s="90">
        <f t="shared" si="13"/>
        <v>0</v>
      </c>
      <c r="L67" s="90">
        <f t="shared" si="14"/>
        <v>0</v>
      </c>
      <c r="M67" s="90">
        <f t="shared" si="15"/>
        <v>0</v>
      </c>
      <c r="N67" s="90">
        <f t="shared" si="16"/>
        <v>0</v>
      </c>
      <c r="O67" s="90">
        <f t="shared" si="17"/>
        <v>0</v>
      </c>
      <c r="P67" s="90">
        <f t="shared" si="18"/>
        <v>0</v>
      </c>
      <c r="Q67" s="90">
        <f t="shared" si="20"/>
        <v>0</v>
      </c>
      <c r="R67" s="90">
        <f t="shared" si="21"/>
        <v>0</v>
      </c>
      <c r="S67" s="142"/>
      <c r="T67" s="143"/>
      <c r="U67" s="96"/>
      <c r="V67" s="96"/>
      <c r="W67" s="97"/>
      <c r="X67" s="135"/>
      <c r="Y67" s="96"/>
      <c r="Z67" s="96"/>
      <c r="AA67" s="97"/>
      <c r="AB67" s="135"/>
      <c r="AC67" s="96"/>
      <c r="AD67" s="96"/>
      <c r="AE67" s="97"/>
      <c r="AF67" s="135"/>
      <c r="AG67" s="96"/>
      <c r="AH67" s="96"/>
      <c r="AI67" s="97"/>
      <c r="AJ67" s="135"/>
      <c r="AK67" s="96"/>
      <c r="AL67" s="96"/>
      <c r="AM67" s="97"/>
    </row>
    <row r="68" spans="1:39" ht="15.75">
      <c r="A68" s="95" t="s">
        <v>95</v>
      </c>
      <c r="B68" s="96"/>
      <c r="C68" s="96"/>
      <c r="D68" s="96"/>
      <c r="E68" s="96"/>
      <c r="F68" s="97"/>
      <c r="G68" s="88">
        <f>COUNTIF(D$74:D136,D136)</f>
        <v>0</v>
      </c>
      <c r="H68" s="89">
        <f t="shared" si="19"/>
        <v>0</v>
      </c>
      <c r="I68" s="90">
        <f t="shared" si="11"/>
        <v>0</v>
      </c>
      <c r="J68" s="90">
        <f t="shared" si="12"/>
        <v>0</v>
      </c>
      <c r="K68" s="90">
        <f t="shared" si="13"/>
        <v>0</v>
      </c>
      <c r="L68" s="90">
        <f t="shared" si="14"/>
        <v>0</v>
      </c>
      <c r="M68" s="90">
        <f t="shared" si="15"/>
        <v>0</v>
      </c>
      <c r="N68" s="90">
        <f t="shared" si="16"/>
        <v>0</v>
      </c>
      <c r="O68" s="90">
        <f t="shared" si="17"/>
        <v>0</v>
      </c>
      <c r="P68" s="90">
        <f t="shared" si="18"/>
        <v>0</v>
      </c>
      <c r="Q68" s="90">
        <f t="shared" si="20"/>
        <v>0</v>
      </c>
      <c r="R68" s="90">
        <f t="shared" si="21"/>
        <v>0</v>
      </c>
      <c r="S68" s="144"/>
      <c r="T68" s="135"/>
      <c r="U68" s="139"/>
      <c r="V68" s="139"/>
      <c r="W68" s="140"/>
      <c r="X68" s="138"/>
      <c r="Y68" s="139"/>
      <c r="Z68" s="139"/>
      <c r="AA68" s="140"/>
      <c r="AB68" s="138"/>
      <c r="AC68" s="139"/>
      <c r="AD68" s="139"/>
      <c r="AE68" s="140"/>
      <c r="AF68" s="138"/>
      <c r="AG68" s="139"/>
      <c r="AH68" s="139"/>
      <c r="AI68" s="140"/>
      <c r="AJ68" s="138"/>
      <c r="AK68" s="139"/>
      <c r="AL68" s="139"/>
      <c r="AM68" s="140"/>
    </row>
    <row r="69" spans="1:39" ht="15.75">
      <c r="A69" s="95" t="s">
        <v>96</v>
      </c>
      <c r="B69" s="96"/>
      <c r="C69" s="96"/>
      <c r="D69" s="96"/>
      <c r="E69" s="96"/>
      <c r="F69" s="97"/>
      <c r="G69" s="98">
        <f>COUNTIF(D$74:D137,D137)</f>
        <v>0</v>
      </c>
      <c r="H69" s="89">
        <f t="shared" si="19"/>
        <v>0</v>
      </c>
      <c r="I69" s="90">
        <f t="shared" si="11"/>
        <v>0</v>
      </c>
      <c r="J69" s="90">
        <f t="shared" si="12"/>
        <v>0</v>
      </c>
      <c r="K69" s="90">
        <f t="shared" si="13"/>
        <v>0</v>
      </c>
      <c r="L69" s="90">
        <f t="shared" si="14"/>
        <v>0</v>
      </c>
      <c r="M69" s="90">
        <f t="shared" si="15"/>
        <v>0</v>
      </c>
      <c r="N69" s="90">
        <f t="shared" si="16"/>
        <v>0</v>
      </c>
      <c r="O69" s="90">
        <f t="shared" si="17"/>
        <v>0</v>
      </c>
      <c r="P69" s="90">
        <f t="shared" si="18"/>
        <v>0</v>
      </c>
      <c r="Q69" s="90">
        <f aca="true" t="shared" si="22" ref="Q69:Q132">SUM(AJ69*$AL$1,AK69)</f>
        <v>0</v>
      </c>
      <c r="R69" s="90">
        <f aca="true" t="shared" si="23" ref="R69:R132">SUM(AL69*$AL$1,AM69)</f>
        <v>0</v>
      </c>
      <c r="S69" s="99"/>
      <c r="T69" s="135"/>
      <c r="U69" s="96"/>
      <c r="V69" s="96"/>
      <c r="W69" s="97"/>
      <c r="X69" s="135"/>
      <c r="Y69" s="96"/>
      <c r="Z69" s="96"/>
      <c r="AA69" s="97"/>
      <c r="AB69" s="135"/>
      <c r="AC69" s="96"/>
      <c r="AD69" s="96"/>
      <c r="AE69" s="97"/>
      <c r="AF69" s="135"/>
      <c r="AG69" s="96"/>
      <c r="AH69" s="96"/>
      <c r="AI69" s="97"/>
      <c r="AJ69" s="135"/>
      <c r="AK69" s="96"/>
      <c r="AL69" s="96"/>
      <c r="AM69" s="97"/>
    </row>
    <row r="70" spans="1:39" ht="15.75">
      <c r="A70" s="95" t="s">
        <v>97</v>
      </c>
      <c r="B70" s="96"/>
      <c r="C70" s="96"/>
      <c r="D70" s="96"/>
      <c r="E70" s="96"/>
      <c r="F70" s="97"/>
      <c r="G70" s="98">
        <f>COUNTIF(D$74:D138,D138)</f>
        <v>0</v>
      </c>
      <c r="H70" s="89">
        <f t="shared" si="19"/>
        <v>0</v>
      </c>
      <c r="I70" s="90">
        <f aca="true" t="shared" si="24" ref="I70:I133">SUM(T70*$T$1,U70)</f>
        <v>0</v>
      </c>
      <c r="J70" s="90">
        <f aca="true" t="shared" si="25" ref="J70:J133">SUM(V71*$V$1,W71)</f>
        <v>0</v>
      </c>
      <c r="K70" s="90">
        <f aca="true" t="shared" si="26" ref="K70:K133">SUM(X70*$Z$1,Y70)</f>
        <v>0</v>
      </c>
      <c r="L70" s="90">
        <f aca="true" t="shared" si="27" ref="L70:L133">SUM(Z70*$Z$1,AA70)</f>
        <v>0</v>
      </c>
      <c r="M70" s="90">
        <f aca="true" t="shared" si="28" ref="M70:M133">SUM(AB70*$AD$1,AC70)</f>
        <v>0</v>
      </c>
      <c r="N70" s="90">
        <f aca="true" t="shared" si="29" ref="N70:N133">SUM(AD70*$AD$1,AE70)</f>
        <v>0</v>
      </c>
      <c r="O70" s="90">
        <f aca="true" t="shared" si="30" ref="O70:O133">SUM(AF70*$AH$1,AG70)</f>
        <v>0</v>
      </c>
      <c r="P70" s="90">
        <f aca="true" t="shared" si="31" ref="P70:P133">SUM(AH70*$AH$1,AI70)</f>
        <v>0</v>
      </c>
      <c r="Q70" s="90">
        <f t="shared" si="22"/>
        <v>0</v>
      </c>
      <c r="R70" s="90">
        <f t="shared" si="23"/>
        <v>0</v>
      </c>
      <c r="S70" s="99"/>
      <c r="T70" s="135"/>
      <c r="U70" s="96"/>
      <c r="V70" s="96"/>
      <c r="W70" s="97"/>
      <c r="X70" s="135"/>
      <c r="Y70" s="96"/>
      <c r="Z70" s="96"/>
      <c r="AA70" s="97"/>
      <c r="AB70" s="135"/>
      <c r="AC70" s="96"/>
      <c r="AD70" s="96"/>
      <c r="AE70" s="97"/>
      <c r="AF70" s="135"/>
      <c r="AG70" s="96"/>
      <c r="AH70" s="96"/>
      <c r="AI70" s="97"/>
      <c r="AJ70" s="135"/>
      <c r="AK70" s="96"/>
      <c r="AL70" s="96"/>
      <c r="AM70" s="97"/>
    </row>
    <row r="71" spans="1:39" ht="15.75">
      <c r="A71" s="95" t="s">
        <v>98</v>
      </c>
      <c r="B71" s="96"/>
      <c r="C71" s="96"/>
      <c r="D71" s="96"/>
      <c r="E71" s="96"/>
      <c r="F71" s="97"/>
      <c r="G71" s="98">
        <f>COUNTIF(D$74:D139,D139)</f>
        <v>0</v>
      </c>
      <c r="H71" s="89">
        <f t="shared" si="19"/>
        <v>0</v>
      </c>
      <c r="I71" s="90">
        <f t="shared" si="24"/>
        <v>0</v>
      </c>
      <c r="J71" s="90">
        <f t="shared" si="25"/>
        <v>0</v>
      </c>
      <c r="K71" s="90">
        <f t="shared" si="26"/>
        <v>0</v>
      </c>
      <c r="L71" s="90">
        <f t="shared" si="27"/>
        <v>0</v>
      </c>
      <c r="M71" s="90">
        <f t="shared" si="28"/>
        <v>0</v>
      </c>
      <c r="N71" s="90">
        <f t="shared" si="29"/>
        <v>0</v>
      </c>
      <c r="O71" s="90">
        <f t="shared" si="30"/>
        <v>0</v>
      </c>
      <c r="P71" s="90">
        <f t="shared" si="31"/>
        <v>0</v>
      </c>
      <c r="Q71" s="90">
        <f t="shared" si="22"/>
        <v>0</v>
      </c>
      <c r="R71" s="90">
        <f t="shared" si="23"/>
        <v>0</v>
      </c>
      <c r="S71" s="99"/>
      <c r="T71" s="135"/>
      <c r="U71" s="96"/>
      <c r="V71" s="96"/>
      <c r="W71" s="97"/>
      <c r="X71" s="135"/>
      <c r="Y71" s="96"/>
      <c r="Z71" s="96"/>
      <c r="AA71" s="97"/>
      <c r="AB71" s="135"/>
      <c r="AC71" s="96"/>
      <c r="AD71" s="96"/>
      <c r="AE71" s="97"/>
      <c r="AF71" s="135"/>
      <c r="AG71" s="96"/>
      <c r="AH71" s="96"/>
      <c r="AI71" s="97"/>
      <c r="AJ71" s="135"/>
      <c r="AK71" s="96"/>
      <c r="AL71" s="96"/>
      <c r="AM71" s="97"/>
    </row>
    <row r="72" spans="1:39" ht="15.75">
      <c r="A72" s="95" t="s">
        <v>99</v>
      </c>
      <c r="B72" s="96"/>
      <c r="C72" s="96"/>
      <c r="D72" s="96"/>
      <c r="E72" s="96"/>
      <c r="F72" s="97"/>
      <c r="G72" s="98">
        <f>COUNTIF(D$74:D140,D140)</f>
        <v>0</v>
      </c>
      <c r="H72" s="89">
        <f t="shared" si="19"/>
        <v>0</v>
      </c>
      <c r="I72" s="90">
        <f t="shared" si="24"/>
        <v>0</v>
      </c>
      <c r="J72" s="90">
        <f t="shared" si="25"/>
        <v>0</v>
      </c>
      <c r="K72" s="90">
        <f t="shared" si="26"/>
        <v>0</v>
      </c>
      <c r="L72" s="90">
        <f t="shared" si="27"/>
        <v>0</v>
      </c>
      <c r="M72" s="90">
        <f t="shared" si="28"/>
        <v>0</v>
      </c>
      <c r="N72" s="90">
        <f t="shared" si="29"/>
        <v>0</v>
      </c>
      <c r="O72" s="90">
        <f t="shared" si="30"/>
        <v>0</v>
      </c>
      <c r="P72" s="90">
        <f t="shared" si="31"/>
        <v>0</v>
      </c>
      <c r="Q72" s="90">
        <f t="shared" si="22"/>
        <v>0</v>
      </c>
      <c r="R72" s="90">
        <f t="shared" si="23"/>
        <v>0</v>
      </c>
      <c r="S72" s="99"/>
      <c r="T72" s="135"/>
      <c r="U72" s="96"/>
      <c r="V72" s="96"/>
      <c r="W72" s="97"/>
      <c r="X72" s="135"/>
      <c r="Y72" s="96"/>
      <c r="Z72" s="96"/>
      <c r="AA72" s="97"/>
      <c r="AB72" s="135"/>
      <c r="AC72" s="96"/>
      <c r="AD72" s="96"/>
      <c r="AE72" s="97"/>
      <c r="AF72" s="135"/>
      <c r="AG72" s="96"/>
      <c r="AH72" s="96"/>
      <c r="AI72" s="97"/>
      <c r="AJ72" s="135"/>
      <c r="AK72" s="96"/>
      <c r="AL72" s="96"/>
      <c r="AM72" s="97"/>
    </row>
    <row r="73" spans="1:39" ht="15.75">
      <c r="A73" s="95" t="s">
        <v>100</v>
      </c>
      <c r="B73" s="96"/>
      <c r="C73" s="96"/>
      <c r="D73" s="96"/>
      <c r="E73" s="96"/>
      <c r="F73" s="97"/>
      <c r="G73" s="98">
        <f>COUNTIF(D$74:D141,D141)</f>
        <v>0</v>
      </c>
      <c r="H73" s="89">
        <f t="shared" si="19"/>
        <v>0</v>
      </c>
      <c r="I73" s="90">
        <f t="shared" si="24"/>
        <v>0</v>
      </c>
      <c r="J73" s="90">
        <f t="shared" si="25"/>
        <v>0</v>
      </c>
      <c r="K73" s="90">
        <f t="shared" si="26"/>
        <v>0</v>
      </c>
      <c r="L73" s="90">
        <f t="shared" si="27"/>
        <v>0</v>
      </c>
      <c r="M73" s="90">
        <f t="shared" si="28"/>
        <v>0</v>
      </c>
      <c r="N73" s="90">
        <f t="shared" si="29"/>
        <v>0</v>
      </c>
      <c r="O73" s="90">
        <f t="shared" si="30"/>
        <v>0</v>
      </c>
      <c r="P73" s="90">
        <f t="shared" si="31"/>
        <v>0</v>
      </c>
      <c r="Q73" s="90">
        <f t="shared" si="22"/>
        <v>0</v>
      </c>
      <c r="R73" s="90">
        <f t="shared" si="23"/>
        <v>0</v>
      </c>
      <c r="S73" s="99"/>
      <c r="T73" s="135"/>
      <c r="U73" s="96"/>
      <c r="V73" s="96"/>
      <c r="W73" s="97"/>
      <c r="X73" s="135"/>
      <c r="Y73" s="96"/>
      <c r="Z73" s="96"/>
      <c r="AA73" s="97"/>
      <c r="AB73" s="135"/>
      <c r="AC73" s="96"/>
      <c r="AD73" s="96"/>
      <c r="AE73" s="97"/>
      <c r="AF73" s="135"/>
      <c r="AG73" s="96"/>
      <c r="AH73" s="96"/>
      <c r="AI73" s="97"/>
      <c r="AJ73" s="135"/>
      <c r="AK73" s="96"/>
      <c r="AL73" s="96"/>
      <c r="AM73" s="97"/>
    </row>
    <row r="74" spans="1:39" ht="15.75">
      <c r="A74" s="95" t="s">
        <v>101</v>
      </c>
      <c r="B74" s="96"/>
      <c r="C74" s="96"/>
      <c r="D74" s="96"/>
      <c r="E74" s="96"/>
      <c r="F74" s="97"/>
      <c r="G74" s="98">
        <f>COUNTIF(D$74:D142,D142)</f>
        <v>0</v>
      </c>
      <c r="H74" s="89">
        <f t="shared" si="19"/>
        <v>0</v>
      </c>
      <c r="I74" s="90">
        <f t="shared" si="24"/>
        <v>0</v>
      </c>
      <c r="J74" s="90">
        <f t="shared" si="25"/>
        <v>0</v>
      </c>
      <c r="K74" s="90">
        <f t="shared" si="26"/>
        <v>0</v>
      </c>
      <c r="L74" s="90">
        <f t="shared" si="27"/>
        <v>0</v>
      </c>
      <c r="M74" s="90">
        <f t="shared" si="28"/>
        <v>0</v>
      </c>
      <c r="N74" s="90">
        <f t="shared" si="29"/>
        <v>0</v>
      </c>
      <c r="O74" s="90">
        <f t="shared" si="30"/>
        <v>0</v>
      </c>
      <c r="P74" s="90">
        <f t="shared" si="31"/>
        <v>0</v>
      </c>
      <c r="Q74" s="90">
        <f t="shared" si="22"/>
        <v>0</v>
      </c>
      <c r="R74" s="90">
        <f t="shared" si="23"/>
        <v>0</v>
      </c>
      <c r="S74" s="99"/>
      <c r="T74" s="135"/>
      <c r="U74" s="96"/>
      <c r="V74" s="96"/>
      <c r="W74" s="97"/>
      <c r="X74" s="135"/>
      <c r="Y74" s="96"/>
      <c r="Z74" s="96"/>
      <c r="AA74" s="97"/>
      <c r="AB74" s="135"/>
      <c r="AC74" s="96"/>
      <c r="AD74" s="96"/>
      <c r="AE74" s="97"/>
      <c r="AF74" s="135"/>
      <c r="AG74" s="96"/>
      <c r="AH74" s="96"/>
      <c r="AI74" s="97"/>
      <c r="AJ74" s="135"/>
      <c r="AK74" s="96"/>
      <c r="AL74" s="96"/>
      <c r="AM74" s="97"/>
    </row>
    <row r="75" spans="1:39" ht="15.75">
      <c r="A75" s="95" t="s">
        <v>102</v>
      </c>
      <c r="B75" s="96"/>
      <c r="C75" s="96"/>
      <c r="D75" s="96"/>
      <c r="E75" s="96"/>
      <c r="F75" s="97"/>
      <c r="G75" s="98">
        <f>COUNTIF(D$74:D143,D143)</f>
        <v>0</v>
      </c>
      <c r="H75" s="89">
        <f t="shared" si="19"/>
        <v>0</v>
      </c>
      <c r="I75" s="90">
        <f t="shared" si="24"/>
        <v>0</v>
      </c>
      <c r="J75" s="90">
        <f t="shared" si="25"/>
        <v>0</v>
      </c>
      <c r="K75" s="90">
        <f t="shared" si="26"/>
        <v>0</v>
      </c>
      <c r="L75" s="90">
        <f t="shared" si="27"/>
        <v>0</v>
      </c>
      <c r="M75" s="90">
        <f t="shared" si="28"/>
        <v>0</v>
      </c>
      <c r="N75" s="90">
        <f t="shared" si="29"/>
        <v>0</v>
      </c>
      <c r="O75" s="90">
        <f t="shared" si="30"/>
        <v>0</v>
      </c>
      <c r="P75" s="90">
        <f t="shared" si="31"/>
        <v>0</v>
      </c>
      <c r="Q75" s="90">
        <f t="shared" si="22"/>
        <v>0</v>
      </c>
      <c r="R75" s="90">
        <f t="shared" si="23"/>
        <v>0</v>
      </c>
      <c r="S75" s="99"/>
      <c r="T75" s="135"/>
      <c r="U75" s="96"/>
      <c r="V75" s="96"/>
      <c r="W75" s="97"/>
      <c r="X75" s="135"/>
      <c r="Y75" s="96"/>
      <c r="Z75" s="96"/>
      <c r="AA75" s="97"/>
      <c r="AB75" s="135"/>
      <c r="AC75" s="96"/>
      <c r="AD75" s="96"/>
      <c r="AE75" s="97"/>
      <c r="AF75" s="135"/>
      <c r="AG75" s="96"/>
      <c r="AH75" s="96"/>
      <c r="AI75" s="97"/>
      <c r="AJ75" s="135"/>
      <c r="AK75" s="96"/>
      <c r="AL75" s="96"/>
      <c r="AM75" s="97"/>
    </row>
    <row r="76" spans="1:39" ht="15.75">
      <c r="A76" s="95" t="s">
        <v>103</v>
      </c>
      <c r="B76" s="96"/>
      <c r="C76" s="96"/>
      <c r="D76" s="96"/>
      <c r="E76" s="96"/>
      <c r="F76" s="97"/>
      <c r="G76" s="98">
        <f>COUNTIF(D$74:D144,D144)</f>
        <v>0</v>
      </c>
      <c r="H76" s="89">
        <f t="shared" si="19"/>
        <v>0</v>
      </c>
      <c r="I76" s="90">
        <f t="shared" si="24"/>
        <v>0</v>
      </c>
      <c r="J76" s="90">
        <f t="shared" si="25"/>
        <v>0</v>
      </c>
      <c r="K76" s="90">
        <f t="shared" si="26"/>
        <v>0</v>
      </c>
      <c r="L76" s="90">
        <f t="shared" si="27"/>
        <v>0</v>
      </c>
      <c r="M76" s="90">
        <f t="shared" si="28"/>
        <v>0</v>
      </c>
      <c r="N76" s="90">
        <f t="shared" si="29"/>
        <v>0</v>
      </c>
      <c r="O76" s="90">
        <f t="shared" si="30"/>
        <v>0</v>
      </c>
      <c r="P76" s="90">
        <f t="shared" si="31"/>
        <v>0</v>
      </c>
      <c r="Q76" s="90">
        <f t="shared" si="22"/>
        <v>0</v>
      </c>
      <c r="R76" s="90">
        <f t="shared" si="23"/>
        <v>0</v>
      </c>
      <c r="S76" s="99"/>
      <c r="T76" s="135"/>
      <c r="U76" s="96"/>
      <c r="V76" s="96"/>
      <c r="W76" s="97"/>
      <c r="X76" s="135"/>
      <c r="Y76" s="96"/>
      <c r="Z76" s="96"/>
      <c r="AA76" s="97"/>
      <c r="AB76" s="135"/>
      <c r="AC76" s="96"/>
      <c r="AD76" s="96"/>
      <c r="AE76" s="97"/>
      <c r="AF76" s="135"/>
      <c r="AG76" s="96"/>
      <c r="AH76" s="96"/>
      <c r="AI76" s="97"/>
      <c r="AJ76" s="135"/>
      <c r="AK76" s="96"/>
      <c r="AL76" s="96"/>
      <c r="AM76" s="97"/>
    </row>
    <row r="77" spans="1:39" ht="15.75">
      <c r="A77" s="95" t="s">
        <v>104</v>
      </c>
      <c r="B77" s="96"/>
      <c r="C77" s="96"/>
      <c r="D77" s="96"/>
      <c r="E77" s="96"/>
      <c r="F77" s="97"/>
      <c r="G77" s="98">
        <f>COUNTIF(D$74:D145,D145)</f>
        <v>0</v>
      </c>
      <c r="H77" s="89">
        <f t="shared" si="19"/>
        <v>0</v>
      </c>
      <c r="I77" s="90">
        <f t="shared" si="24"/>
        <v>0</v>
      </c>
      <c r="J77" s="90">
        <f t="shared" si="25"/>
        <v>0</v>
      </c>
      <c r="K77" s="90">
        <f t="shared" si="26"/>
        <v>0</v>
      </c>
      <c r="L77" s="90">
        <f t="shared" si="27"/>
        <v>0</v>
      </c>
      <c r="M77" s="90">
        <f t="shared" si="28"/>
        <v>0</v>
      </c>
      <c r="N77" s="90">
        <f t="shared" si="29"/>
        <v>0</v>
      </c>
      <c r="O77" s="90">
        <f t="shared" si="30"/>
        <v>0</v>
      </c>
      <c r="P77" s="90">
        <f t="shared" si="31"/>
        <v>0</v>
      </c>
      <c r="Q77" s="90">
        <f t="shared" si="22"/>
        <v>0</v>
      </c>
      <c r="R77" s="90">
        <f t="shared" si="23"/>
        <v>0</v>
      </c>
      <c r="S77" s="99"/>
      <c r="T77" s="135"/>
      <c r="U77" s="96"/>
      <c r="V77" s="96"/>
      <c r="W77" s="97"/>
      <c r="X77" s="135"/>
      <c r="Y77" s="96"/>
      <c r="Z77" s="96"/>
      <c r="AA77" s="97"/>
      <c r="AB77" s="135"/>
      <c r="AC77" s="96"/>
      <c r="AD77" s="96"/>
      <c r="AE77" s="97"/>
      <c r="AF77" s="135"/>
      <c r="AG77" s="96"/>
      <c r="AH77" s="96"/>
      <c r="AI77" s="97"/>
      <c r="AJ77" s="135"/>
      <c r="AK77" s="96"/>
      <c r="AL77" s="96"/>
      <c r="AM77" s="97"/>
    </row>
    <row r="78" spans="1:39" ht="15.75">
      <c r="A78" s="95" t="s">
        <v>105</v>
      </c>
      <c r="B78" s="96"/>
      <c r="C78" s="96"/>
      <c r="D78" s="96"/>
      <c r="E78" s="96"/>
      <c r="F78" s="97"/>
      <c r="G78" s="98">
        <f>COUNTIF(D$74:D146,D146)</f>
        <v>0</v>
      </c>
      <c r="H78" s="89">
        <f t="shared" si="19"/>
        <v>0</v>
      </c>
      <c r="I78" s="90">
        <f t="shared" si="24"/>
        <v>0</v>
      </c>
      <c r="J78" s="90">
        <f t="shared" si="25"/>
        <v>0</v>
      </c>
      <c r="K78" s="90">
        <f t="shared" si="26"/>
        <v>0</v>
      </c>
      <c r="L78" s="90">
        <f t="shared" si="27"/>
        <v>0</v>
      </c>
      <c r="M78" s="90">
        <f t="shared" si="28"/>
        <v>0</v>
      </c>
      <c r="N78" s="90">
        <f t="shared" si="29"/>
        <v>0</v>
      </c>
      <c r="O78" s="90">
        <f t="shared" si="30"/>
        <v>0</v>
      </c>
      <c r="P78" s="90">
        <f t="shared" si="31"/>
        <v>0</v>
      </c>
      <c r="Q78" s="90">
        <f t="shared" si="22"/>
        <v>0</v>
      </c>
      <c r="R78" s="90">
        <f t="shared" si="23"/>
        <v>0</v>
      </c>
      <c r="S78" s="99"/>
      <c r="T78" s="135"/>
      <c r="U78" s="96"/>
      <c r="V78" s="96"/>
      <c r="W78" s="97"/>
      <c r="X78" s="135"/>
      <c r="Y78" s="96"/>
      <c r="Z78" s="96"/>
      <c r="AA78" s="97"/>
      <c r="AB78" s="135"/>
      <c r="AC78" s="96"/>
      <c r="AD78" s="96"/>
      <c r="AE78" s="97"/>
      <c r="AF78" s="135"/>
      <c r="AG78" s="96"/>
      <c r="AH78" s="96"/>
      <c r="AI78" s="97"/>
      <c r="AJ78" s="135"/>
      <c r="AK78" s="96"/>
      <c r="AL78" s="96"/>
      <c r="AM78" s="97"/>
    </row>
    <row r="79" spans="1:39" ht="15.75">
      <c r="A79" s="95" t="s">
        <v>106</v>
      </c>
      <c r="B79" s="96"/>
      <c r="C79" s="96"/>
      <c r="D79" s="96"/>
      <c r="E79" s="96"/>
      <c r="F79" s="97"/>
      <c r="G79" s="98">
        <f>COUNTIF(D$74:D147,D147)</f>
        <v>0</v>
      </c>
      <c r="H79" s="89">
        <f t="shared" si="19"/>
        <v>0</v>
      </c>
      <c r="I79" s="90">
        <f t="shared" si="24"/>
        <v>0</v>
      </c>
      <c r="J79" s="90">
        <f t="shared" si="25"/>
        <v>0</v>
      </c>
      <c r="K79" s="90">
        <f t="shared" si="26"/>
        <v>0</v>
      </c>
      <c r="L79" s="90">
        <f t="shared" si="27"/>
        <v>0</v>
      </c>
      <c r="M79" s="90">
        <f t="shared" si="28"/>
        <v>0</v>
      </c>
      <c r="N79" s="90">
        <f t="shared" si="29"/>
        <v>0</v>
      </c>
      <c r="O79" s="90">
        <f t="shared" si="30"/>
        <v>0</v>
      </c>
      <c r="P79" s="90">
        <f t="shared" si="31"/>
        <v>0</v>
      </c>
      <c r="Q79" s="90">
        <f t="shared" si="22"/>
        <v>0</v>
      </c>
      <c r="R79" s="90">
        <f t="shared" si="23"/>
        <v>0</v>
      </c>
      <c r="S79" s="99"/>
      <c r="T79" s="135"/>
      <c r="U79" s="96"/>
      <c r="V79" s="96"/>
      <c r="W79" s="97"/>
      <c r="X79" s="135"/>
      <c r="Y79" s="96"/>
      <c r="Z79" s="96"/>
      <c r="AA79" s="97"/>
      <c r="AB79" s="135"/>
      <c r="AC79" s="96"/>
      <c r="AD79" s="96"/>
      <c r="AE79" s="97"/>
      <c r="AF79" s="135"/>
      <c r="AG79" s="96"/>
      <c r="AH79" s="96"/>
      <c r="AI79" s="97"/>
      <c r="AJ79" s="135"/>
      <c r="AK79" s="96"/>
      <c r="AL79" s="96"/>
      <c r="AM79" s="97"/>
    </row>
    <row r="80" spans="1:39" ht="15.75">
      <c r="A80" s="95" t="s">
        <v>107</v>
      </c>
      <c r="B80" s="96"/>
      <c r="C80" s="96"/>
      <c r="D80" s="96"/>
      <c r="E80" s="96"/>
      <c r="F80" s="97"/>
      <c r="G80" s="98">
        <f>COUNTIF(D$74:D148,D148)</f>
        <v>0</v>
      </c>
      <c r="H80" s="89">
        <f t="shared" si="19"/>
        <v>0</v>
      </c>
      <c r="I80" s="90">
        <f t="shared" si="24"/>
        <v>0</v>
      </c>
      <c r="J80" s="90">
        <f t="shared" si="25"/>
        <v>0</v>
      </c>
      <c r="K80" s="90">
        <f t="shared" si="26"/>
        <v>0</v>
      </c>
      <c r="L80" s="90">
        <f t="shared" si="27"/>
        <v>0</v>
      </c>
      <c r="M80" s="90">
        <f t="shared" si="28"/>
        <v>0</v>
      </c>
      <c r="N80" s="90">
        <f t="shared" si="29"/>
        <v>0</v>
      </c>
      <c r="O80" s="90">
        <f t="shared" si="30"/>
        <v>0</v>
      </c>
      <c r="P80" s="90">
        <f t="shared" si="31"/>
        <v>0</v>
      </c>
      <c r="Q80" s="90">
        <f t="shared" si="22"/>
        <v>0</v>
      </c>
      <c r="R80" s="90">
        <f t="shared" si="23"/>
        <v>0</v>
      </c>
      <c r="S80" s="99"/>
      <c r="T80" s="135"/>
      <c r="U80" s="96"/>
      <c r="V80" s="96"/>
      <c r="W80" s="97"/>
      <c r="X80" s="135"/>
      <c r="Y80" s="96"/>
      <c r="Z80" s="96"/>
      <c r="AA80" s="97"/>
      <c r="AB80" s="135"/>
      <c r="AC80" s="96"/>
      <c r="AD80" s="96"/>
      <c r="AE80" s="97"/>
      <c r="AF80" s="135"/>
      <c r="AG80" s="96"/>
      <c r="AH80" s="96"/>
      <c r="AI80" s="97"/>
      <c r="AJ80" s="135"/>
      <c r="AK80" s="96"/>
      <c r="AL80" s="96"/>
      <c r="AM80" s="97"/>
    </row>
    <row r="81" spans="1:39" ht="15.75">
      <c r="A81" s="95" t="s">
        <v>108</v>
      </c>
      <c r="B81" s="96"/>
      <c r="C81" s="96"/>
      <c r="D81" s="96"/>
      <c r="E81" s="96"/>
      <c r="F81" s="97"/>
      <c r="G81" s="98">
        <f>COUNTIF(D$74:D149,D149)</f>
        <v>0</v>
      </c>
      <c r="H81" s="89">
        <f t="shared" si="19"/>
        <v>0</v>
      </c>
      <c r="I81" s="90">
        <f t="shared" si="24"/>
        <v>0</v>
      </c>
      <c r="J81" s="90">
        <f t="shared" si="25"/>
        <v>0</v>
      </c>
      <c r="K81" s="90">
        <f t="shared" si="26"/>
        <v>0</v>
      </c>
      <c r="L81" s="90">
        <f t="shared" si="27"/>
        <v>0</v>
      </c>
      <c r="M81" s="90">
        <f t="shared" si="28"/>
        <v>0</v>
      </c>
      <c r="N81" s="90">
        <f t="shared" si="29"/>
        <v>0</v>
      </c>
      <c r="O81" s="90">
        <f t="shared" si="30"/>
        <v>0</v>
      </c>
      <c r="P81" s="90">
        <f t="shared" si="31"/>
        <v>0</v>
      </c>
      <c r="Q81" s="90">
        <f t="shared" si="22"/>
        <v>0</v>
      </c>
      <c r="R81" s="90">
        <f t="shared" si="23"/>
        <v>0</v>
      </c>
      <c r="S81" s="99"/>
      <c r="T81" s="135"/>
      <c r="U81" s="96"/>
      <c r="V81" s="96"/>
      <c r="W81" s="97"/>
      <c r="X81" s="135"/>
      <c r="Y81" s="96"/>
      <c r="Z81" s="96"/>
      <c r="AA81" s="97"/>
      <c r="AB81" s="135"/>
      <c r="AC81" s="96"/>
      <c r="AD81" s="96"/>
      <c r="AE81" s="97"/>
      <c r="AF81" s="135"/>
      <c r="AG81" s="96"/>
      <c r="AH81" s="96"/>
      <c r="AI81" s="97"/>
      <c r="AJ81" s="135"/>
      <c r="AK81" s="96"/>
      <c r="AL81" s="96"/>
      <c r="AM81" s="97"/>
    </row>
    <row r="82" spans="1:39" ht="15.75">
      <c r="A82" s="95" t="s">
        <v>109</v>
      </c>
      <c r="B82" s="96"/>
      <c r="C82" s="96"/>
      <c r="D82" s="96"/>
      <c r="E82" s="96"/>
      <c r="F82" s="97"/>
      <c r="G82" s="98">
        <f>COUNTIF(D$74:D150,D150)</f>
        <v>0</v>
      </c>
      <c r="H82" s="89">
        <f t="shared" si="19"/>
        <v>0</v>
      </c>
      <c r="I82" s="90">
        <f t="shared" si="24"/>
        <v>0</v>
      </c>
      <c r="J82" s="90">
        <f t="shared" si="25"/>
        <v>0</v>
      </c>
      <c r="K82" s="90">
        <f t="shared" si="26"/>
        <v>0</v>
      </c>
      <c r="L82" s="90">
        <f t="shared" si="27"/>
        <v>0</v>
      </c>
      <c r="M82" s="90">
        <f t="shared" si="28"/>
        <v>0</v>
      </c>
      <c r="N82" s="90">
        <f t="shared" si="29"/>
        <v>0</v>
      </c>
      <c r="O82" s="90">
        <f t="shared" si="30"/>
        <v>0</v>
      </c>
      <c r="P82" s="90">
        <f t="shared" si="31"/>
        <v>0</v>
      </c>
      <c r="Q82" s="90">
        <f t="shared" si="22"/>
        <v>0</v>
      </c>
      <c r="R82" s="90">
        <f t="shared" si="23"/>
        <v>0</v>
      </c>
      <c r="S82" s="99"/>
      <c r="T82" s="135"/>
      <c r="U82" s="96"/>
      <c r="V82" s="96"/>
      <c r="W82" s="97"/>
      <c r="X82" s="135"/>
      <c r="Y82" s="96"/>
      <c r="Z82" s="96"/>
      <c r="AA82" s="97"/>
      <c r="AB82" s="135"/>
      <c r="AC82" s="96"/>
      <c r="AD82" s="96"/>
      <c r="AE82" s="97"/>
      <c r="AF82" s="135"/>
      <c r="AG82" s="96"/>
      <c r="AH82" s="96"/>
      <c r="AI82" s="97"/>
      <c r="AJ82" s="135"/>
      <c r="AK82" s="96"/>
      <c r="AL82" s="96"/>
      <c r="AM82" s="97"/>
    </row>
    <row r="83" spans="1:39" ht="15.75">
      <c r="A83" s="95" t="s">
        <v>110</v>
      </c>
      <c r="B83" s="96"/>
      <c r="C83" s="96"/>
      <c r="D83" s="96"/>
      <c r="E83" s="96"/>
      <c r="F83" s="97"/>
      <c r="G83" s="98">
        <f>COUNTIF(D$74:D151,D151)</f>
        <v>0</v>
      </c>
      <c r="H83" s="89">
        <f t="shared" si="19"/>
        <v>0</v>
      </c>
      <c r="I83" s="90">
        <f t="shared" si="24"/>
        <v>0</v>
      </c>
      <c r="J83" s="90">
        <f t="shared" si="25"/>
        <v>0</v>
      </c>
      <c r="K83" s="90">
        <f t="shared" si="26"/>
        <v>0</v>
      </c>
      <c r="L83" s="90">
        <f t="shared" si="27"/>
        <v>0</v>
      </c>
      <c r="M83" s="90">
        <f t="shared" si="28"/>
        <v>0</v>
      </c>
      <c r="N83" s="90">
        <f t="shared" si="29"/>
        <v>0</v>
      </c>
      <c r="O83" s="90">
        <f t="shared" si="30"/>
        <v>0</v>
      </c>
      <c r="P83" s="90">
        <f t="shared" si="31"/>
        <v>0</v>
      </c>
      <c r="Q83" s="90">
        <f t="shared" si="22"/>
        <v>0</v>
      </c>
      <c r="R83" s="90">
        <f t="shared" si="23"/>
        <v>0</v>
      </c>
      <c r="S83" s="99"/>
      <c r="T83" s="135"/>
      <c r="U83" s="96"/>
      <c r="V83" s="96"/>
      <c r="W83" s="97"/>
      <c r="X83" s="135"/>
      <c r="Y83" s="96"/>
      <c r="Z83" s="96"/>
      <c r="AA83" s="97"/>
      <c r="AB83" s="135"/>
      <c r="AC83" s="96"/>
      <c r="AD83" s="96"/>
      <c r="AE83" s="97"/>
      <c r="AF83" s="135"/>
      <c r="AG83" s="96"/>
      <c r="AH83" s="96"/>
      <c r="AI83" s="97"/>
      <c r="AJ83" s="135"/>
      <c r="AK83" s="96"/>
      <c r="AL83" s="96"/>
      <c r="AM83" s="97"/>
    </row>
    <row r="84" spans="1:39" ht="15.75">
      <c r="A84" s="95" t="s">
        <v>111</v>
      </c>
      <c r="B84" s="96"/>
      <c r="C84" s="96"/>
      <c r="D84" s="96"/>
      <c r="E84" s="96"/>
      <c r="F84" s="97"/>
      <c r="G84" s="98">
        <f>COUNTIF(D$74:D152,D152)</f>
        <v>0</v>
      </c>
      <c r="H84" s="89">
        <f t="shared" si="19"/>
        <v>0</v>
      </c>
      <c r="I84" s="90">
        <f t="shared" si="24"/>
        <v>0</v>
      </c>
      <c r="J84" s="90">
        <f t="shared" si="25"/>
        <v>0</v>
      </c>
      <c r="K84" s="90">
        <f t="shared" si="26"/>
        <v>0</v>
      </c>
      <c r="L84" s="90">
        <f t="shared" si="27"/>
        <v>0</v>
      </c>
      <c r="M84" s="90">
        <f t="shared" si="28"/>
        <v>0</v>
      </c>
      <c r="N84" s="90">
        <f t="shared" si="29"/>
        <v>0</v>
      </c>
      <c r="O84" s="90">
        <f t="shared" si="30"/>
        <v>0</v>
      </c>
      <c r="P84" s="90">
        <f t="shared" si="31"/>
        <v>0</v>
      </c>
      <c r="Q84" s="90">
        <f t="shared" si="22"/>
        <v>0</v>
      </c>
      <c r="R84" s="90">
        <f t="shared" si="23"/>
        <v>0</v>
      </c>
      <c r="S84" s="99"/>
      <c r="T84" s="135"/>
      <c r="U84" s="96"/>
      <c r="V84" s="96"/>
      <c r="W84" s="97"/>
      <c r="X84" s="135"/>
      <c r="Y84" s="96"/>
      <c r="Z84" s="96"/>
      <c r="AA84" s="97"/>
      <c r="AB84" s="135"/>
      <c r="AC84" s="96"/>
      <c r="AD84" s="96"/>
      <c r="AE84" s="97"/>
      <c r="AF84" s="135"/>
      <c r="AG84" s="96"/>
      <c r="AH84" s="96"/>
      <c r="AI84" s="97"/>
      <c r="AJ84" s="135"/>
      <c r="AK84" s="96"/>
      <c r="AL84" s="96"/>
      <c r="AM84" s="97"/>
    </row>
    <row r="85" spans="1:39" ht="15.75">
      <c r="A85" s="95" t="s">
        <v>112</v>
      </c>
      <c r="B85" s="96"/>
      <c r="C85" s="96"/>
      <c r="D85" s="96"/>
      <c r="E85" s="96"/>
      <c r="F85" s="97"/>
      <c r="G85" s="98">
        <f>COUNTIF(D$74:D153,D153)</f>
        <v>0</v>
      </c>
      <c r="H85" s="89">
        <f aca="true" t="shared" si="32" ref="H85:H148">SUM(I85:R85)-S85</f>
        <v>0</v>
      </c>
      <c r="I85" s="90">
        <f t="shared" si="24"/>
        <v>0</v>
      </c>
      <c r="J85" s="90">
        <f t="shared" si="25"/>
        <v>0</v>
      </c>
      <c r="K85" s="90">
        <f t="shared" si="26"/>
        <v>0</v>
      </c>
      <c r="L85" s="90">
        <f t="shared" si="27"/>
        <v>0</v>
      </c>
      <c r="M85" s="90">
        <f t="shared" si="28"/>
        <v>0</v>
      </c>
      <c r="N85" s="90">
        <f t="shared" si="29"/>
        <v>0</v>
      </c>
      <c r="O85" s="90">
        <f t="shared" si="30"/>
        <v>0</v>
      </c>
      <c r="P85" s="90">
        <f t="shared" si="31"/>
        <v>0</v>
      </c>
      <c r="Q85" s="90">
        <f t="shared" si="22"/>
        <v>0</v>
      </c>
      <c r="R85" s="90">
        <f t="shared" si="23"/>
        <v>0</v>
      </c>
      <c r="S85" s="99"/>
      <c r="T85" s="135"/>
      <c r="U85" s="96"/>
      <c r="V85" s="96"/>
      <c r="W85" s="97"/>
      <c r="X85" s="135"/>
      <c r="Y85" s="96"/>
      <c r="Z85" s="96"/>
      <c r="AA85" s="97"/>
      <c r="AB85" s="135"/>
      <c r="AC85" s="96"/>
      <c r="AD85" s="96"/>
      <c r="AE85" s="97"/>
      <c r="AF85" s="135"/>
      <c r="AG85" s="96"/>
      <c r="AH85" s="96"/>
      <c r="AI85" s="97"/>
      <c r="AJ85" s="135"/>
      <c r="AK85" s="96"/>
      <c r="AL85" s="96"/>
      <c r="AM85" s="97"/>
    </row>
    <row r="86" spans="1:39" ht="15.75">
      <c r="A86" s="95" t="s">
        <v>113</v>
      </c>
      <c r="B86" s="96"/>
      <c r="C86" s="96"/>
      <c r="D86" s="96"/>
      <c r="E86" s="96"/>
      <c r="F86" s="97"/>
      <c r="G86" s="98">
        <f>COUNTIF(D$74:D154,D154)</f>
        <v>0</v>
      </c>
      <c r="H86" s="89">
        <f t="shared" si="32"/>
        <v>0</v>
      </c>
      <c r="I86" s="90">
        <f t="shared" si="24"/>
        <v>0</v>
      </c>
      <c r="J86" s="90">
        <f t="shared" si="25"/>
        <v>0</v>
      </c>
      <c r="K86" s="90">
        <f t="shared" si="26"/>
        <v>0</v>
      </c>
      <c r="L86" s="90">
        <f t="shared" si="27"/>
        <v>0</v>
      </c>
      <c r="M86" s="90">
        <f t="shared" si="28"/>
        <v>0</v>
      </c>
      <c r="N86" s="90">
        <f t="shared" si="29"/>
        <v>0</v>
      </c>
      <c r="O86" s="90">
        <f t="shared" si="30"/>
        <v>0</v>
      </c>
      <c r="P86" s="90">
        <f t="shared" si="31"/>
        <v>0</v>
      </c>
      <c r="Q86" s="90">
        <f t="shared" si="22"/>
        <v>0</v>
      </c>
      <c r="R86" s="90">
        <f t="shared" si="23"/>
        <v>0</v>
      </c>
      <c r="S86" s="99"/>
      <c r="T86" s="135"/>
      <c r="U86" s="96"/>
      <c r="V86" s="96"/>
      <c r="W86" s="97"/>
      <c r="X86" s="135"/>
      <c r="Y86" s="96"/>
      <c r="Z86" s="96"/>
      <c r="AA86" s="97"/>
      <c r="AB86" s="135"/>
      <c r="AC86" s="96"/>
      <c r="AD86" s="96"/>
      <c r="AE86" s="97"/>
      <c r="AF86" s="135"/>
      <c r="AG86" s="96"/>
      <c r="AH86" s="96"/>
      <c r="AI86" s="97"/>
      <c r="AJ86" s="135"/>
      <c r="AK86" s="96"/>
      <c r="AL86" s="96"/>
      <c r="AM86" s="97"/>
    </row>
    <row r="87" spans="1:39" ht="15.75">
      <c r="A87" s="95" t="s">
        <v>114</v>
      </c>
      <c r="B87" s="96"/>
      <c r="C87" s="96"/>
      <c r="D87" s="96"/>
      <c r="E87" s="96"/>
      <c r="F87" s="97"/>
      <c r="G87" s="98">
        <f>COUNTIF(D$74:D155,D155)</f>
        <v>0</v>
      </c>
      <c r="H87" s="89">
        <f t="shared" si="32"/>
        <v>0</v>
      </c>
      <c r="I87" s="90">
        <f t="shared" si="24"/>
        <v>0</v>
      </c>
      <c r="J87" s="90">
        <f t="shared" si="25"/>
        <v>0</v>
      </c>
      <c r="K87" s="90">
        <f t="shared" si="26"/>
        <v>0</v>
      </c>
      <c r="L87" s="90">
        <f t="shared" si="27"/>
        <v>0</v>
      </c>
      <c r="M87" s="90">
        <f t="shared" si="28"/>
        <v>0</v>
      </c>
      <c r="N87" s="90">
        <f t="shared" si="29"/>
        <v>0</v>
      </c>
      <c r="O87" s="90">
        <f t="shared" si="30"/>
        <v>0</v>
      </c>
      <c r="P87" s="90">
        <f t="shared" si="31"/>
        <v>0</v>
      </c>
      <c r="Q87" s="90">
        <f t="shared" si="22"/>
        <v>0</v>
      </c>
      <c r="R87" s="90">
        <f t="shared" si="23"/>
        <v>0</v>
      </c>
      <c r="S87" s="99"/>
      <c r="T87" s="135"/>
      <c r="U87" s="96"/>
      <c r="V87" s="96"/>
      <c r="W87" s="97"/>
      <c r="X87" s="135"/>
      <c r="Y87" s="96"/>
      <c r="Z87" s="96"/>
      <c r="AA87" s="97"/>
      <c r="AB87" s="135"/>
      <c r="AC87" s="96"/>
      <c r="AD87" s="96"/>
      <c r="AE87" s="97"/>
      <c r="AF87" s="135"/>
      <c r="AG87" s="96"/>
      <c r="AH87" s="96"/>
      <c r="AI87" s="97"/>
      <c r="AJ87" s="135"/>
      <c r="AK87" s="96"/>
      <c r="AL87" s="96"/>
      <c r="AM87" s="97"/>
    </row>
    <row r="88" spans="1:39" ht="15.75">
      <c r="A88" s="95" t="s">
        <v>115</v>
      </c>
      <c r="B88" s="96"/>
      <c r="C88" s="96"/>
      <c r="D88" s="96"/>
      <c r="E88" s="96"/>
      <c r="F88" s="97"/>
      <c r="G88" s="98">
        <f>COUNTIF(D$74:D156,D156)</f>
        <v>0</v>
      </c>
      <c r="H88" s="89">
        <f t="shared" si="32"/>
        <v>0</v>
      </c>
      <c r="I88" s="90">
        <f t="shared" si="24"/>
        <v>0</v>
      </c>
      <c r="J88" s="90">
        <f t="shared" si="25"/>
        <v>0</v>
      </c>
      <c r="K88" s="90">
        <f t="shared" si="26"/>
        <v>0</v>
      </c>
      <c r="L88" s="90">
        <f t="shared" si="27"/>
        <v>0</v>
      </c>
      <c r="M88" s="90">
        <f t="shared" si="28"/>
        <v>0</v>
      </c>
      <c r="N88" s="90">
        <f t="shared" si="29"/>
        <v>0</v>
      </c>
      <c r="O88" s="90">
        <f t="shared" si="30"/>
        <v>0</v>
      </c>
      <c r="P88" s="90">
        <f t="shared" si="31"/>
        <v>0</v>
      </c>
      <c r="Q88" s="90">
        <f t="shared" si="22"/>
        <v>0</v>
      </c>
      <c r="R88" s="90">
        <f t="shared" si="23"/>
        <v>0</v>
      </c>
      <c r="S88" s="99"/>
      <c r="T88" s="135"/>
      <c r="U88" s="96"/>
      <c r="V88" s="96"/>
      <c r="W88" s="97"/>
      <c r="X88" s="135"/>
      <c r="Y88" s="96"/>
      <c r="Z88" s="96"/>
      <c r="AA88" s="97"/>
      <c r="AB88" s="135"/>
      <c r="AC88" s="96"/>
      <c r="AD88" s="96"/>
      <c r="AE88" s="97"/>
      <c r="AF88" s="135"/>
      <c r="AG88" s="96"/>
      <c r="AH88" s="96"/>
      <c r="AI88" s="97"/>
      <c r="AJ88" s="135"/>
      <c r="AK88" s="96"/>
      <c r="AL88" s="96"/>
      <c r="AM88" s="97"/>
    </row>
    <row r="89" spans="1:39" ht="15.75">
      <c r="A89" s="95" t="s">
        <v>116</v>
      </c>
      <c r="B89" s="96"/>
      <c r="C89" s="96"/>
      <c r="D89" s="96"/>
      <c r="E89" s="96"/>
      <c r="F89" s="97"/>
      <c r="G89" s="98">
        <f>COUNTIF(D$74:D157,D157)</f>
        <v>0</v>
      </c>
      <c r="H89" s="89">
        <f t="shared" si="32"/>
        <v>0</v>
      </c>
      <c r="I89" s="90">
        <f t="shared" si="24"/>
        <v>0</v>
      </c>
      <c r="J89" s="90">
        <f t="shared" si="25"/>
        <v>0</v>
      </c>
      <c r="K89" s="90">
        <f t="shared" si="26"/>
        <v>0</v>
      </c>
      <c r="L89" s="90">
        <f t="shared" si="27"/>
        <v>0</v>
      </c>
      <c r="M89" s="90">
        <f t="shared" si="28"/>
        <v>0</v>
      </c>
      <c r="N89" s="90">
        <f t="shared" si="29"/>
        <v>0</v>
      </c>
      <c r="O89" s="90">
        <f t="shared" si="30"/>
        <v>0</v>
      </c>
      <c r="P89" s="90">
        <f t="shared" si="31"/>
        <v>0</v>
      </c>
      <c r="Q89" s="90">
        <f t="shared" si="22"/>
        <v>0</v>
      </c>
      <c r="R89" s="90">
        <f t="shared" si="23"/>
        <v>0</v>
      </c>
      <c r="S89" s="99"/>
      <c r="T89" s="135"/>
      <c r="U89" s="96"/>
      <c r="V89" s="96"/>
      <c r="W89" s="97"/>
      <c r="X89" s="135"/>
      <c r="Y89" s="96"/>
      <c r="Z89" s="96"/>
      <c r="AA89" s="97"/>
      <c r="AB89" s="135"/>
      <c r="AC89" s="96"/>
      <c r="AD89" s="96"/>
      <c r="AE89" s="97"/>
      <c r="AF89" s="135"/>
      <c r="AG89" s="96"/>
      <c r="AH89" s="96"/>
      <c r="AI89" s="97"/>
      <c r="AJ89" s="135"/>
      <c r="AK89" s="96"/>
      <c r="AL89" s="96"/>
      <c r="AM89" s="97"/>
    </row>
    <row r="90" spans="1:39" ht="15.75">
      <c r="A90" s="95" t="s">
        <v>117</v>
      </c>
      <c r="B90" s="96"/>
      <c r="C90" s="96"/>
      <c r="D90" s="96"/>
      <c r="E90" s="96"/>
      <c r="F90" s="97"/>
      <c r="G90" s="98">
        <f>COUNTIF(D$74:D158,D158)</f>
        <v>0</v>
      </c>
      <c r="H90" s="89">
        <f t="shared" si="32"/>
        <v>0</v>
      </c>
      <c r="I90" s="90">
        <f t="shared" si="24"/>
        <v>0</v>
      </c>
      <c r="J90" s="90">
        <f t="shared" si="25"/>
        <v>0</v>
      </c>
      <c r="K90" s="90">
        <f t="shared" si="26"/>
        <v>0</v>
      </c>
      <c r="L90" s="90">
        <f t="shared" si="27"/>
        <v>0</v>
      </c>
      <c r="M90" s="90">
        <f t="shared" si="28"/>
        <v>0</v>
      </c>
      <c r="N90" s="90">
        <f t="shared" si="29"/>
        <v>0</v>
      </c>
      <c r="O90" s="90">
        <f t="shared" si="30"/>
        <v>0</v>
      </c>
      <c r="P90" s="90">
        <f t="shared" si="31"/>
        <v>0</v>
      </c>
      <c r="Q90" s="90">
        <f t="shared" si="22"/>
        <v>0</v>
      </c>
      <c r="R90" s="90">
        <f t="shared" si="23"/>
        <v>0</v>
      </c>
      <c r="S90" s="99"/>
      <c r="T90" s="135"/>
      <c r="U90" s="96"/>
      <c r="V90" s="96"/>
      <c r="W90" s="97"/>
      <c r="X90" s="135"/>
      <c r="Y90" s="96"/>
      <c r="Z90" s="96"/>
      <c r="AA90" s="97"/>
      <c r="AB90" s="135"/>
      <c r="AC90" s="96"/>
      <c r="AD90" s="96"/>
      <c r="AE90" s="97"/>
      <c r="AF90" s="135"/>
      <c r="AG90" s="96"/>
      <c r="AH90" s="96"/>
      <c r="AI90" s="97"/>
      <c r="AJ90" s="135"/>
      <c r="AK90" s="96"/>
      <c r="AL90" s="96"/>
      <c r="AM90" s="97"/>
    </row>
    <row r="91" spans="1:39" ht="15.75">
      <c r="A91" s="95" t="s">
        <v>118</v>
      </c>
      <c r="B91" s="96"/>
      <c r="C91" s="96"/>
      <c r="D91" s="96"/>
      <c r="E91" s="96"/>
      <c r="F91" s="97"/>
      <c r="G91" s="98">
        <f>COUNTIF(D$74:D159,D159)</f>
        <v>0</v>
      </c>
      <c r="H91" s="89">
        <f t="shared" si="32"/>
        <v>0</v>
      </c>
      <c r="I91" s="90">
        <f t="shared" si="24"/>
        <v>0</v>
      </c>
      <c r="J91" s="90">
        <f t="shared" si="25"/>
        <v>0</v>
      </c>
      <c r="K91" s="90">
        <f t="shared" si="26"/>
        <v>0</v>
      </c>
      <c r="L91" s="90">
        <f t="shared" si="27"/>
        <v>0</v>
      </c>
      <c r="M91" s="90">
        <f t="shared" si="28"/>
        <v>0</v>
      </c>
      <c r="N91" s="90">
        <f t="shared" si="29"/>
        <v>0</v>
      </c>
      <c r="O91" s="90">
        <f t="shared" si="30"/>
        <v>0</v>
      </c>
      <c r="P91" s="90">
        <f t="shared" si="31"/>
        <v>0</v>
      </c>
      <c r="Q91" s="90">
        <f t="shared" si="22"/>
        <v>0</v>
      </c>
      <c r="R91" s="90">
        <f t="shared" si="23"/>
        <v>0</v>
      </c>
      <c r="S91" s="99"/>
      <c r="T91" s="135"/>
      <c r="U91" s="96"/>
      <c r="V91" s="96"/>
      <c r="W91" s="97"/>
      <c r="X91" s="135"/>
      <c r="Y91" s="96"/>
      <c r="Z91" s="96"/>
      <c r="AA91" s="97"/>
      <c r="AB91" s="135"/>
      <c r="AC91" s="96"/>
      <c r="AD91" s="96"/>
      <c r="AE91" s="97"/>
      <c r="AF91" s="135"/>
      <c r="AG91" s="96"/>
      <c r="AH91" s="96"/>
      <c r="AI91" s="97"/>
      <c r="AJ91" s="135"/>
      <c r="AK91" s="96"/>
      <c r="AL91" s="96"/>
      <c r="AM91" s="97"/>
    </row>
    <row r="92" spans="1:39" ht="15.75">
      <c r="A92" s="95" t="s">
        <v>119</v>
      </c>
      <c r="B92" s="96"/>
      <c r="C92" s="96"/>
      <c r="D92" s="96"/>
      <c r="E92" s="96"/>
      <c r="F92" s="97"/>
      <c r="G92" s="98">
        <f>COUNTIF(D$74:D160,D160)</f>
        <v>0</v>
      </c>
      <c r="H92" s="89">
        <f t="shared" si="32"/>
        <v>0</v>
      </c>
      <c r="I92" s="90">
        <f t="shared" si="24"/>
        <v>0</v>
      </c>
      <c r="J92" s="90">
        <f t="shared" si="25"/>
        <v>0</v>
      </c>
      <c r="K92" s="90">
        <f t="shared" si="26"/>
        <v>0</v>
      </c>
      <c r="L92" s="90">
        <f t="shared" si="27"/>
        <v>0</v>
      </c>
      <c r="M92" s="90">
        <f t="shared" si="28"/>
        <v>0</v>
      </c>
      <c r="N92" s="90">
        <f t="shared" si="29"/>
        <v>0</v>
      </c>
      <c r="O92" s="90">
        <f t="shared" si="30"/>
        <v>0</v>
      </c>
      <c r="P92" s="90">
        <f t="shared" si="31"/>
        <v>0</v>
      </c>
      <c r="Q92" s="90">
        <f t="shared" si="22"/>
        <v>0</v>
      </c>
      <c r="R92" s="90">
        <f t="shared" si="23"/>
        <v>0</v>
      </c>
      <c r="S92" s="99"/>
      <c r="T92" s="135"/>
      <c r="U92" s="96"/>
      <c r="V92" s="96"/>
      <c r="W92" s="97"/>
      <c r="X92" s="135"/>
      <c r="Y92" s="96"/>
      <c r="Z92" s="96"/>
      <c r="AA92" s="97"/>
      <c r="AB92" s="135"/>
      <c r="AC92" s="96"/>
      <c r="AD92" s="96"/>
      <c r="AE92" s="97"/>
      <c r="AF92" s="135"/>
      <c r="AG92" s="96"/>
      <c r="AH92" s="96"/>
      <c r="AI92" s="97"/>
      <c r="AJ92" s="135"/>
      <c r="AK92" s="96"/>
      <c r="AL92" s="96"/>
      <c r="AM92" s="97"/>
    </row>
    <row r="93" spans="1:39" ht="15.75">
      <c r="A93" s="95" t="s">
        <v>120</v>
      </c>
      <c r="B93" s="96"/>
      <c r="C93" s="96"/>
      <c r="D93" s="96"/>
      <c r="E93" s="96"/>
      <c r="F93" s="97"/>
      <c r="G93" s="98">
        <f>COUNTIF(D$74:D161,D161)</f>
        <v>0</v>
      </c>
      <c r="H93" s="89">
        <f t="shared" si="32"/>
        <v>0</v>
      </c>
      <c r="I93" s="90">
        <f t="shared" si="24"/>
        <v>0</v>
      </c>
      <c r="J93" s="90">
        <f t="shared" si="25"/>
        <v>0</v>
      </c>
      <c r="K93" s="90">
        <f t="shared" si="26"/>
        <v>0</v>
      </c>
      <c r="L93" s="90">
        <f t="shared" si="27"/>
        <v>0</v>
      </c>
      <c r="M93" s="90">
        <f t="shared" si="28"/>
        <v>0</v>
      </c>
      <c r="N93" s="90">
        <f t="shared" si="29"/>
        <v>0</v>
      </c>
      <c r="O93" s="90">
        <f t="shared" si="30"/>
        <v>0</v>
      </c>
      <c r="P93" s="90">
        <f t="shared" si="31"/>
        <v>0</v>
      </c>
      <c r="Q93" s="90">
        <f t="shared" si="22"/>
        <v>0</v>
      </c>
      <c r="R93" s="90">
        <f t="shared" si="23"/>
        <v>0</v>
      </c>
      <c r="S93" s="99"/>
      <c r="T93" s="135"/>
      <c r="U93" s="96"/>
      <c r="V93" s="96"/>
      <c r="W93" s="97"/>
      <c r="X93" s="135"/>
      <c r="Y93" s="96"/>
      <c r="Z93" s="96"/>
      <c r="AA93" s="97"/>
      <c r="AB93" s="135"/>
      <c r="AC93" s="96"/>
      <c r="AD93" s="96"/>
      <c r="AE93" s="97"/>
      <c r="AF93" s="135"/>
      <c r="AG93" s="96"/>
      <c r="AH93" s="96"/>
      <c r="AI93" s="97"/>
      <c r="AJ93" s="135"/>
      <c r="AK93" s="96"/>
      <c r="AL93" s="96"/>
      <c r="AM93" s="97"/>
    </row>
    <row r="94" spans="1:39" ht="15.75">
      <c r="A94" s="95" t="s">
        <v>121</v>
      </c>
      <c r="B94" s="96"/>
      <c r="C94" s="96"/>
      <c r="D94" s="96"/>
      <c r="E94" s="96"/>
      <c r="F94" s="97"/>
      <c r="G94" s="98">
        <f>COUNTIF(D$74:D162,D162)</f>
        <v>0</v>
      </c>
      <c r="H94" s="89">
        <f t="shared" si="32"/>
        <v>0</v>
      </c>
      <c r="I94" s="90">
        <f t="shared" si="24"/>
        <v>0</v>
      </c>
      <c r="J94" s="90">
        <f t="shared" si="25"/>
        <v>0</v>
      </c>
      <c r="K94" s="90">
        <f t="shared" si="26"/>
        <v>0</v>
      </c>
      <c r="L94" s="90">
        <f t="shared" si="27"/>
        <v>0</v>
      </c>
      <c r="M94" s="90">
        <f t="shared" si="28"/>
        <v>0</v>
      </c>
      <c r="N94" s="90">
        <f t="shared" si="29"/>
        <v>0</v>
      </c>
      <c r="O94" s="90">
        <f t="shared" si="30"/>
        <v>0</v>
      </c>
      <c r="P94" s="90">
        <f t="shared" si="31"/>
        <v>0</v>
      </c>
      <c r="Q94" s="90">
        <f t="shared" si="22"/>
        <v>0</v>
      </c>
      <c r="R94" s="90">
        <f t="shared" si="23"/>
        <v>0</v>
      </c>
      <c r="S94" s="99"/>
      <c r="T94" s="135"/>
      <c r="U94" s="96"/>
      <c r="V94" s="96"/>
      <c r="W94" s="97"/>
      <c r="X94" s="135"/>
      <c r="Y94" s="96"/>
      <c r="Z94" s="96"/>
      <c r="AA94" s="97"/>
      <c r="AB94" s="135"/>
      <c r="AC94" s="96"/>
      <c r="AD94" s="96"/>
      <c r="AE94" s="97"/>
      <c r="AF94" s="135"/>
      <c r="AG94" s="96"/>
      <c r="AH94" s="96"/>
      <c r="AI94" s="97"/>
      <c r="AJ94" s="135"/>
      <c r="AK94" s="96"/>
      <c r="AL94" s="96"/>
      <c r="AM94" s="97"/>
    </row>
    <row r="95" spans="1:39" ht="15.75">
      <c r="A95" s="95" t="s">
        <v>122</v>
      </c>
      <c r="B95" s="96"/>
      <c r="C95" s="96"/>
      <c r="D95" s="96"/>
      <c r="E95" s="96"/>
      <c r="F95" s="97"/>
      <c r="G95" s="98">
        <f>COUNTIF(D$74:D163,D163)</f>
        <v>0</v>
      </c>
      <c r="H95" s="89">
        <f t="shared" si="32"/>
        <v>0</v>
      </c>
      <c r="I95" s="90">
        <f t="shared" si="24"/>
        <v>0</v>
      </c>
      <c r="J95" s="90">
        <f t="shared" si="25"/>
        <v>0</v>
      </c>
      <c r="K95" s="90">
        <f t="shared" si="26"/>
        <v>0</v>
      </c>
      <c r="L95" s="90">
        <f t="shared" si="27"/>
        <v>0</v>
      </c>
      <c r="M95" s="90">
        <f t="shared" si="28"/>
        <v>0</v>
      </c>
      <c r="N95" s="90">
        <f t="shared" si="29"/>
        <v>0</v>
      </c>
      <c r="O95" s="90">
        <f t="shared" si="30"/>
        <v>0</v>
      </c>
      <c r="P95" s="90">
        <f t="shared" si="31"/>
        <v>0</v>
      </c>
      <c r="Q95" s="90">
        <f t="shared" si="22"/>
        <v>0</v>
      </c>
      <c r="R95" s="90">
        <f t="shared" si="23"/>
        <v>0</v>
      </c>
      <c r="S95" s="99"/>
      <c r="T95" s="135"/>
      <c r="U95" s="96"/>
      <c r="V95" s="96"/>
      <c r="W95" s="97"/>
      <c r="X95" s="135"/>
      <c r="Y95" s="96"/>
      <c r="Z95" s="96"/>
      <c r="AA95" s="97"/>
      <c r="AB95" s="135"/>
      <c r="AC95" s="96"/>
      <c r="AD95" s="96"/>
      <c r="AE95" s="97"/>
      <c r="AF95" s="135"/>
      <c r="AG95" s="96"/>
      <c r="AH95" s="96"/>
      <c r="AI95" s="97"/>
      <c r="AJ95" s="135"/>
      <c r="AK95" s="96"/>
      <c r="AL95" s="96"/>
      <c r="AM95" s="97"/>
    </row>
    <row r="96" spans="1:39" ht="15.75">
      <c r="A96" s="95" t="s">
        <v>123</v>
      </c>
      <c r="B96" s="96"/>
      <c r="C96" s="96"/>
      <c r="D96" s="96"/>
      <c r="E96" s="96"/>
      <c r="F96" s="97"/>
      <c r="G96" s="98">
        <f>COUNTIF(D$74:D164,D164)</f>
        <v>0</v>
      </c>
      <c r="H96" s="89">
        <f t="shared" si="32"/>
        <v>0</v>
      </c>
      <c r="I96" s="90">
        <f t="shared" si="24"/>
        <v>0</v>
      </c>
      <c r="J96" s="90">
        <f t="shared" si="25"/>
        <v>0</v>
      </c>
      <c r="K96" s="90">
        <f t="shared" si="26"/>
        <v>0</v>
      </c>
      <c r="L96" s="90">
        <f t="shared" si="27"/>
        <v>0</v>
      </c>
      <c r="M96" s="90">
        <f t="shared" si="28"/>
        <v>0</v>
      </c>
      <c r="N96" s="90">
        <f t="shared" si="29"/>
        <v>0</v>
      </c>
      <c r="O96" s="90">
        <f t="shared" si="30"/>
        <v>0</v>
      </c>
      <c r="P96" s="90">
        <f t="shared" si="31"/>
        <v>0</v>
      </c>
      <c r="Q96" s="90">
        <f t="shared" si="22"/>
        <v>0</v>
      </c>
      <c r="R96" s="90">
        <f t="shared" si="23"/>
        <v>0</v>
      </c>
      <c r="S96" s="99"/>
      <c r="T96" s="135"/>
      <c r="U96" s="96"/>
      <c r="V96" s="96"/>
      <c r="W96" s="97"/>
      <c r="X96" s="135"/>
      <c r="Y96" s="96"/>
      <c r="Z96" s="96"/>
      <c r="AA96" s="97"/>
      <c r="AB96" s="135"/>
      <c r="AC96" s="96"/>
      <c r="AD96" s="96"/>
      <c r="AE96" s="97"/>
      <c r="AF96" s="135"/>
      <c r="AG96" s="96"/>
      <c r="AH96" s="96"/>
      <c r="AI96" s="97"/>
      <c r="AJ96" s="135"/>
      <c r="AK96" s="96"/>
      <c r="AL96" s="96"/>
      <c r="AM96" s="97"/>
    </row>
    <row r="97" spans="1:39" ht="15.75">
      <c r="A97" s="95" t="s">
        <v>124</v>
      </c>
      <c r="B97" s="96"/>
      <c r="C97" s="96"/>
      <c r="D97" s="96"/>
      <c r="E97" s="96"/>
      <c r="F97" s="97"/>
      <c r="G97" s="98">
        <f>COUNTIF(D$74:D166,D166)</f>
        <v>0</v>
      </c>
      <c r="H97" s="89">
        <f t="shared" si="32"/>
        <v>0</v>
      </c>
      <c r="I97" s="90">
        <f t="shared" si="24"/>
        <v>0</v>
      </c>
      <c r="J97" s="90">
        <f t="shared" si="25"/>
        <v>0</v>
      </c>
      <c r="K97" s="90">
        <f t="shared" si="26"/>
        <v>0</v>
      </c>
      <c r="L97" s="90">
        <f t="shared" si="27"/>
        <v>0</v>
      </c>
      <c r="M97" s="90">
        <f t="shared" si="28"/>
        <v>0</v>
      </c>
      <c r="N97" s="90">
        <f t="shared" si="29"/>
        <v>0</v>
      </c>
      <c r="O97" s="90">
        <f t="shared" si="30"/>
        <v>0</v>
      </c>
      <c r="P97" s="90">
        <f t="shared" si="31"/>
        <v>0</v>
      </c>
      <c r="Q97" s="90">
        <f t="shared" si="22"/>
        <v>0</v>
      </c>
      <c r="R97" s="90">
        <f t="shared" si="23"/>
        <v>0</v>
      </c>
      <c r="S97" s="99"/>
      <c r="T97" s="135"/>
      <c r="U97" s="96"/>
      <c r="V97" s="96"/>
      <c r="W97" s="97"/>
      <c r="X97" s="135"/>
      <c r="Y97" s="96"/>
      <c r="Z97" s="96"/>
      <c r="AA97" s="97"/>
      <c r="AB97" s="135"/>
      <c r="AC97" s="96"/>
      <c r="AD97" s="96"/>
      <c r="AE97" s="97"/>
      <c r="AF97" s="135"/>
      <c r="AG97" s="96"/>
      <c r="AH97" s="96"/>
      <c r="AI97" s="97"/>
      <c r="AJ97" s="135"/>
      <c r="AK97" s="96"/>
      <c r="AL97" s="96"/>
      <c r="AM97" s="97"/>
    </row>
    <row r="98" spans="1:39" ht="15.75">
      <c r="A98" s="95" t="s">
        <v>125</v>
      </c>
      <c r="B98" s="96"/>
      <c r="C98" s="96"/>
      <c r="D98" s="96"/>
      <c r="E98" s="96"/>
      <c r="F98" s="97"/>
      <c r="G98" s="98">
        <f>COUNTIF(D$74:D165,D165)</f>
        <v>0</v>
      </c>
      <c r="H98" s="89">
        <f t="shared" si="32"/>
        <v>0</v>
      </c>
      <c r="I98" s="90">
        <f t="shared" si="24"/>
        <v>0</v>
      </c>
      <c r="J98" s="90">
        <f t="shared" si="25"/>
        <v>0</v>
      </c>
      <c r="K98" s="90">
        <f t="shared" si="26"/>
        <v>0</v>
      </c>
      <c r="L98" s="90">
        <f t="shared" si="27"/>
        <v>0</v>
      </c>
      <c r="M98" s="90">
        <f t="shared" si="28"/>
        <v>0</v>
      </c>
      <c r="N98" s="90">
        <f t="shared" si="29"/>
        <v>0</v>
      </c>
      <c r="O98" s="90">
        <f t="shared" si="30"/>
        <v>0</v>
      </c>
      <c r="P98" s="90">
        <f t="shared" si="31"/>
        <v>0</v>
      </c>
      <c r="Q98" s="90">
        <f t="shared" si="22"/>
        <v>0</v>
      </c>
      <c r="R98" s="90">
        <f t="shared" si="23"/>
        <v>0</v>
      </c>
      <c r="S98" s="99"/>
      <c r="T98" s="135"/>
      <c r="U98" s="96"/>
      <c r="V98" s="96"/>
      <c r="W98" s="97"/>
      <c r="X98" s="135"/>
      <c r="Y98" s="96"/>
      <c r="Z98" s="96"/>
      <c r="AA98" s="97"/>
      <c r="AB98" s="135"/>
      <c r="AC98" s="96"/>
      <c r="AD98" s="96"/>
      <c r="AE98" s="97"/>
      <c r="AF98" s="135"/>
      <c r="AG98" s="96"/>
      <c r="AH98" s="96"/>
      <c r="AI98" s="97"/>
      <c r="AJ98" s="135"/>
      <c r="AK98" s="96"/>
      <c r="AL98" s="96"/>
      <c r="AM98" s="97"/>
    </row>
    <row r="99" spans="1:39" ht="15.75">
      <c r="A99" s="95" t="s">
        <v>126</v>
      </c>
      <c r="B99" s="96"/>
      <c r="C99" s="96"/>
      <c r="D99" s="96"/>
      <c r="E99" s="96"/>
      <c r="F99" s="97"/>
      <c r="G99" s="98">
        <f>COUNTIF(D$74:D167,D167)</f>
        <v>0</v>
      </c>
      <c r="H99" s="89">
        <f t="shared" si="32"/>
        <v>0</v>
      </c>
      <c r="I99" s="90">
        <f t="shared" si="24"/>
        <v>0</v>
      </c>
      <c r="J99" s="90">
        <f t="shared" si="25"/>
        <v>0</v>
      </c>
      <c r="K99" s="90">
        <f t="shared" si="26"/>
        <v>0</v>
      </c>
      <c r="L99" s="90">
        <f t="shared" si="27"/>
        <v>0</v>
      </c>
      <c r="M99" s="90">
        <f t="shared" si="28"/>
        <v>0</v>
      </c>
      <c r="N99" s="90">
        <f t="shared" si="29"/>
        <v>0</v>
      </c>
      <c r="O99" s="90">
        <f t="shared" si="30"/>
        <v>0</v>
      </c>
      <c r="P99" s="90">
        <f t="shared" si="31"/>
        <v>0</v>
      </c>
      <c r="Q99" s="90">
        <f t="shared" si="22"/>
        <v>0</v>
      </c>
      <c r="R99" s="90">
        <f t="shared" si="23"/>
        <v>0</v>
      </c>
      <c r="S99" s="99"/>
      <c r="T99" s="135"/>
      <c r="U99" s="96"/>
      <c r="V99" s="96"/>
      <c r="W99" s="97"/>
      <c r="X99" s="135"/>
      <c r="Y99" s="96"/>
      <c r="Z99" s="96"/>
      <c r="AA99" s="97"/>
      <c r="AB99" s="135"/>
      <c r="AC99" s="96"/>
      <c r="AD99" s="96"/>
      <c r="AE99" s="97"/>
      <c r="AF99" s="135"/>
      <c r="AG99" s="96"/>
      <c r="AH99" s="96"/>
      <c r="AI99" s="97"/>
      <c r="AJ99" s="135"/>
      <c r="AK99" s="96"/>
      <c r="AL99" s="96"/>
      <c r="AM99" s="97"/>
    </row>
    <row r="100" spans="1:39" ht="15.75">
      <c r="A100" s="95" t="s">
        <v>127</v>
      </c>
      <c r="B100" s="96"/>
      <c r="C100" s="96"/>
      <c r="D100" s="96"/>
      <c r="E100" s="96"/>
      <c r="F100" s="97"/>
      <c r="G100" s="98">
        <f>COUNTIF(D$74:D168,D168)</f>
        <v>0</v>
      </c>
      <c r="H100" s="89">
        <f t="shared" si="32"/>
        <v>0</v>
      </c>
      <c r="I100" s="90">
        <f t="shared" si="24"/>
        <v>0</v>
      </c>
      <c r="J100" s="90">
        <f t="shared" si="25"/>
        <v>0</v>
      </c>
      <c r="K100" s="90">
        <f t="shared" si="26"/>
        <v>0</v>
      </c>
      <c r="L100" s="90">
        <f t="shared" si="27"/>
        <v>0</v>
      </c>
      <c r="M100" s="90">
        <f t="shared" si="28"/>
        <v>0</v>
      </c>
      <c r="N100" s="90">
        <f t="shared" si="29"/>
        <v>0</v>
      </c>
      <c r="O100" s="90">
        <f t="shared" si="30"/>
        <v>0</v>
      </c>
      <c r="P100" s="90">
        <f t="shared" si="31"/>
        <v>0</v>
      </c>
      <c r="Q100" s="90">
        <f t="shared" si="22"/>
        <v>0</v>
      </c>
      <c r="R100" s="90">
        <f t="shared" si="23"/>
        <v>0</v>
      </c>
      <c r="S100" s="99"/>
      <c r="T100" s="135"/>
      <c r="U100" s="96"/>
      <c r="V100" s="96"/>
      <c r="W100" s="97"/>
      <c r="X100" s="135"/>
      <c r="Y100" s="96"/>
      <c r="Z100" s="96"/>
      <c r="AA100" s="97"/>
      <c r="AB100" s="135"/>
      <c r="AC100" s="96"/>
      <c r="AD100" s="96"/>
      <c r="AE100" s="97"/>
      <c r="AF100" s="135"/>
      <c r="AG100" s="96"/>
      <c r="AH100" s="96"/>
      <c r="AI100" s="97"/>
      <c r="AJ100" s="135"/>
      <c r="AK100" s="96"/>
      <c r="AL100" s="96"/>
      <c r="AM100" s="97"/>
    </row>
    <row r="101" spans="1:39" ht="15.75">
      <c r="A101" s="95" t="s">
        <v>128</v>
      </c>
      <c r="B101" s="96"/>
      <c r="C101" s="96"/>
      <c r="D101" s="96"/>
      <c r="E101" s="96"/>
      <c r="F101" s="97"/>
      <c r="G101" s="98">
        <f>COUNTIF(D$74:D169,D169)</f>
        <v>0</v>
      </c>
      <c r="H101" s="89">
        <f t="shared" si="32"/>
        <v>0</v>
      </c>
      <c r="I101" s="90">
        <f t="shared" si="24"/>
        <v>0</v>
      </c>
      <c r="J101" s="90">
        <f t="shared" si="25"/>
        <v>0</v>
      </c>
      <c r="K101" s="90">
        <f t="shared" si="26"/>
        <v>0</v>
      </c>
      <c r="L101" s="90">
        <f t="shared" si="27"/>
        <v>0</v>
      </c>
      <c r="M101" s="90">
        <f t="shared" si="28"/>
        <v>0</v>
      </c>
      <c r="N101" s="90">
        <f t="shared" si="29"/>
        <v>0</v>
      </c>
      <c r="O101" s="90">
        <f t="shared" si="30"/>
        <v>0</v>
      </c>
      <c r="P101" s="90">
        <f t="shared" si="31"/>
        <v>0</v>
      </c>
      <c r="Q101" s="90">
        <f t="shared" si="22"/>
        <v>0</v>
      </c>
      <c r="R101" s="90">
        <f t="shared" si="23"/>
        <v>0</v>
      </c>
      <c r="S101" s="99"/>
      <c r="T101" s="135"/>
      <c r="U101" s="96"/>
      <c r="V101" s="96"/>
      <c r="W101" s="97"/>
      <c r="X101" s="135"/>
      <c r="Y101" s="96"/>
      <c r="Z101" s="96"/>
      <c r="AA101" s="97"/>
      <c r="AB101" s="135"/>
      <c r="AC101" s="96"/>
      <c r="AD101" s="96"/>
      <c r="AE101" s="97"/>
      <c r="AF101" s="135"/>
      <c r="AG101" s="96"/>
      <c r="AH101" s="96"/>
      <c r="AI101" s="97"/>
      <c r="AJ101" s="135"/>
      <c r="AK101" s="96"/>
      <c r="AL101" s="96"/>
      <c r="AM101" s="97"/>
    </row>
    <row r="102" spans="1:39" ht="15.75">
      <c r="A102" s="95" t="s">
        <v>129</v>
      </c>
      <c r="B102" s="96"/>
      <c r="C102" s="96"/>
      <c r="D102" s="96"/>
      <c r="E102" s="96"/>
      <c r="F102" s="97"/>
      <c r="G102" s="98">
        <f>COUNTIF(D$74:D170,D170)</f>
        <v>0</v>
      </c>
      <c r="H102" s="89">
        <f t="shared" si="32"/>
        <v>0</v>
      </c>
      <c r="I102" s="90">
        <f t="shared" si="24"/>
        <v>0</v>
      </c>
      <c r="J102" s="90">
        <f t="shared" si="25"/>
        <v>0</v>
      </c>
      <c r="K102" s="90">
        <f t="shared" si="26"/>
        <v>0</v>
      </c>
      <c r="L102" s="90">
        <f t="shared" si="27"/>
        <v>0</v>
      </c>
      <c r="M102" s="90">
        <f t="shared" si="28"/>
        <v>0</v>
      </c>
      <c r="N102" s="90">
        <f t="shared" si="29"/>
        <v>0</v>
      </c>
      <c r="O102" s="90">
        <f t="shared" si="30"/>
        <v>0</v>
      </c>
      <c r="P102" s="90">
        <f t="shared" si="31"/>
        <v>0</v>
      </c>
      <c r="Q102" s="90">
        <f t="shared" si="22"/>
        <v>0</v>
      </c>
      <c r="R102" s="90">
        <f t="shared" si="23"/>
        <v>0</v>
      </c>
      <c r="S102" s="99"/>
      <c r="T102" s="135"/>
      <c r="U102" s="96"/>
      <c r="V102" s="96"/>
      <c r="W102" s="97"/>
      <c r="X102" s="135"/>
      <c r="Y102" s="96"/>
      <c r="Z102" s="96"/>
      <c r="AA102" s="97"/>
      <c r="AB102" s="135"/>
      <c r="AC102" s="96"/>
      <c r="AD102" s="96"/>
      <c r="AE102" s="97"/>
      <c r="AF102" s="135"/>
      <c r="AG102" s="96"/>
      <c r="AH102" s="96"/>
      <c r="AI102" s="97"/>
      <c r="AJ102" s="135"/>
      <c r="AK102" s="96"/>
      <c r="AL102" s="96"/>
      <c r="AM102" s="97"/>
    </row>
    <row r="103" spans="1:39" ht="15.75">
      <c r="A103" s="95" t="s">
        <v>130</v>
      </c>
      <c r="B103" s="96"/>
      <c r="C103" s="96"/>
      <c r="D103" s="96"/>
      <c r="E103" s="96"/>
      <c r="F103" s="97"/>
      <c r="G103" s="98">
        <f>COUNTIF(D$74:D172,D172)</f>
        <v>0</v>
      </c>
      <c r="H103" s="89">
        <f t="shared" si="32"/>
        <v>0</v>
      </c>
      <c r="I103" s="90">
        <f t="shared" si="24"/>
        <v>0</v>
      </c>
      <c r="J103" s="90">
        <f t="shared" si="25"/>
        <v>0</v>
      </c>
      <c r="K103" s="90">
        <f t="shared" si="26"/>
        <v>0</v>
      </c>
      <c r="L103" s="90">
        <f t="shared" si="27"/>
        <v>0</v>
      </c>
      <c r="M103" s="90">
        <f t="shared" si="28"/>
        <v>0</v>
      </c>
      <c r="N103" s="90">
        <f t="shared" si="29"/>
        <v>0</v>
      </c>
      <c r="O103" s="90">
        <f t="shared" si="30"/>
        <v>0</v>
      </c>
      <c r="P103" s="90">
        <f t="shared" si="31"/>
        <v>0</v>
      </c>
      <c r="Q103" s="90">
        <f t="shared" si="22"/>
        <v>0</v>
      </c>
      <c r="R103" s="90">
        <f t="shared" si="23"/>
        <v>0</v>
      </c>
      <c r="S103" s="99"/>
      <c r="T103" s="135"/>
      <c r="U103" s="96"/>
      <c r="V103" s="96"/>
      <c r="W103" s="97"/>
      <c r="X103" s="135"/>
      <c r="Y103" s="96"/>
      <c r="Z103" s="96"/>
      <c r="AA103" s="97"/>
      <c r="AB103" s="135"/>
      <c r="AC103" s="96"/>
      <c r="AD103" s="96"/>
      <c r="AE103" s="97"/>
      <c r="AF103" s="135"/>
      <c r="AG103" s="96"/>
      <c r="AH103" s="96"/>
      <c r="AI103" s="97"/>
      <c r="AJ103" s="135"/>
      <c r="AK103" s="96"/>
      <c r="AL103" s="96"/>
      <c r="AM103" s="97"/>
    </row>
    <row r="104" spans="1:39" ht="15.75">
      <c r="A104" s="95" t="s">
        <v>131</v>
      </c>
      <c r="B104" s="96"/>
      <c r="C104" s="96"/>
      <c r="D104" s="96"/>
      <c r="E104" s="96"/>
      <c r="F104" s="97"/>
      <c r="G104" s="98">
        <f>COUNTIF(D$74:D173,D173)</f>
        <v>0</v>
      </c>
      <c r="H104" s="89">
        <f t="shared" si="32"/>
        <v>0</v>
      </c>
      <c r="I104" s="90">
        <f t="shared" si="24"/>
        <v>0</v>
      </c>
      <c r="J104" s="90">
        <f t="shared" si="25"/>
        <v>0</v>
      </c>
      <c r="K104" s="90">
        <f t="shared" si="26"/>
        <v>0</v>
      </c>
      <c r="L104" s="90">
        <f t="shared" si="27"/>
        <v>0</v>
      </c>
      <c r="M104" s="90">
        <f t="shared" si="28"/>
        <v>0</v>
      </c>
      <c r="N104" s="90">
        <f t="shared" si="29"/>
        <v>0</v>
      </c>
      <c r="O104" s="90">
        <f t="shared" si="30"/>
        <v>0</v>
      </c>
      <c r="P104" s="90">
        <f t="shared" si="31"/>
        <v>0</v>
      </c>
      <c r="Q104" s="90">
        <f t="shared" si="22"/>
        <v>0</v>
      </c>
      <c r="R104" s="90">
        <f t="shared" si="23"/>
        <v>0</v>
      </c>
      <c r="S104" s="99"/>
      <c r="T104" s="135"/>
      <c r="U104" s="96"/>
      <c r="V104" s="96"/>
      <c r="W104" s="97"/>
      <c r="X104" s="135"/>
      <c r="Y104" s="96"/>
      <c r="Z104" s="96"/>
      <c r="AA104" s="97"/>
      <c r="AB104" s="135"/>
      <c r="AC104" s="96"/>
      <c r="AD104" s="96"/>
      <c r="AE104" s="97"/>
      <c r="AF104" s="135"/>
      <c r="AG104" s="96"/>
      <c r="AH104" s="96"/>
      <c r="AI104" s="97"/>
      <c r="AJ104" s="135"/>
      <c r="AK104" s="96"/>
      <c r="AL104" s="96"/>
      <c r="AM104" s="97"/>
    </row>
    <row r="105" spans="1:39" ht="15.75">
      <c r="A105" s="95" t="s">
        <v>132</v>
      </c>
      <c r="B105" s="96"/>
      <c r="C105" s="96"/>
      <c r="D105" s="96"/>
      <c r="E105" s="96"/>
      <c r="F105" s="97"/>
      <c r="G105" s="98">
        <f>COUNTIF(D$74:D174,D174)</f>
        <v>0</v>
      </c>
      <c r="H105" s="89">
        <f t="shared" si="32"/>
        <v>0</v>
      </c>
      <c r="I105" s="90">
        <f t="shared" si="24"/>
        <v>0</v>
      </c>
      <c r="J105" s="90">
        <f t="shared" si="25"/>
        <v>0</v>
      </c>
      <c r="K105" s="90">
        <f t="shared" si="26"/>
        <v>0</v>
      </c>
      <c r="L105" s="90">
        <f t="shared" si="27"/>
        <v>0</v>
      </c>
      <c r="M105" s="90">
        <f t="shared" si="28"/>
        <v>0</v>
      </c>
      <c r="N105" s="90">
        <f t="shared" si="29"/>
        <v>0</v>
      </c>
      <c r="O105" s="90">
        <f t="shared" si="30"/>
        <v>0</v>
      </c>
      <c r="P105" s="90">
        <f t="shared" si="31"/>
        <v>0</v>
      </c>
      <c r="Q105" s="90">
        <f t="shared" si="22"/>
        <v>0</v>
      </c>
      <c r="R105" s="90">
        <f t="shared" si="23"/>
        <v>0</v>
      </c>
      <c r="S105" s="99"/>
      <c r="T105" s="135"/>
      <c r="U105" s="96"/>
      <c r="V105" s="96"/>
      <c r="W105" s="97"/>
      <c r="X105" s="135"/>
      <c r="Y105" s="96"/>
      <c r="Z105" s="96"/>
      <c r="AA105" s="97"/>
      <c r="AB105" s="135"/>
      <c r="AC105" s="96"/>
      <c r="AD105" s="96"/>
      <c r="AE105" s="97"/>
      <c r="AF105" s="135"/>
      <c r="AG105" s="96"/>
      <c r="AH105" s="96"/>
      <c r="AI105" s="97"/>
      <c r="AJ105" s="135"/>
      <c r="AK105" s="96"/>
      <c r="AL105" s="96"/>
      <c r="AM105" s="97"/>
    </row>
    <row r="106" spans="1:39" ht="15.75">
      <c r="A106" s="95" t="s">
        <v>133</v>
      </c>
      <c r="B106" s="96"/>
      <c r="C106" s="96"/>
      <c r="D106" s="96"/>
      <c r="E106" s="96"/>
      <c r="F106" s="97"/>
      <c r="G106" s="98">
        <f>COUNTIF(D$74:D175,D175)</f>
        <v>0</v>
      </c>
      <c r="H106" s="89">
        <f t="shared" si="32"/>
        <v>0</v>
      </c>
      <c r="I106" s="90">
        <f t="shared" si="24"/>
        <v>0</v>
      </c>
      <c r="J106" s="90">
        <f t="shared" si="25"/>
        <v>0</v>
      </c>
      <c r="K106" s="90">
        <f t="shared" si="26"/>
        <v>0</v>
      </c>
      <c r="L106" s="90">
        <f t="shared" si="27"/>
        <v>0</v>
      </c>
      <c r="M106" s="90">
        <f t="shared" si="28"/>
        <v>0</v>
      </c>
      <c r="N106" s="90">
        <f t="shared" si="29"/>
        <v>0</v>
      </c>
      <c r="O106" s="90">
        <f t="shared" si="30"/>
        <v>0</v>
      </c>
      <c r="P106" s="90">
        <f t="shared" si="31"/>
        <v>0</v>
      </c>
      <c r="Q106" s="90">
        <f t="shared" si="22"/>
        <v>0</v>
      </c>
      <c r="R106" s="90">
        <f t="shared" si="23"/>
        <v>0</v>
      </c>
      <c r="S106" s="99"/>
      <c r="T106" s="135"/>
      <c r="U106" s="96"/>
      <c r="V106" s="96"/>
      <c r="W106" s="97"/>
      <c r="X106" s="135"/>
      <c r="Y106" s="96"/>
      <c r="Z106" s="96"/>
      <c r="AA106" s="97"/>
      <c r="AB106" s="135"/>
      <c r="AC106" s="96"/>
      <c r="AD106" s="96"/>
      <c r="AE106" s="97"/>
      <c r="AF106" s="135"/>
      <c r="AG106" s="96"/>
      <c r="AH106" s="96"/>
      <c r="AI106" s="97"/>
      <c r="AJ106" s="135"/>
      <c r="AK106" s="96"/>
      <c r="AL106" s="96"/>
      <c r="AM106" s="97"/>
    </row>
    <row r="107" spans="1:39" ht="15.75">
      <c r="A107" s="95" t="s">
        <v>134</v>
      </c>
      <c r="B107" s="103"/>
      <c r="C107" s="103"/>
      <c r="D107" s="103"/>
      <c r="E107" s="103"/>
      <c r="F107" s="104"/>
      <c r="G107" s="98">
        <f>COUNTIF(D$74:D176,D176)</f>
        <v>0</v>
      </c>
      <c r="H107" s="89">
        <f t="shared" si="32"/>
        <v>0</v>
      </c>
      <c r="I107" s="90">
        <f t="shared" si="24"/>
        <v>0</v>
      </c>
      <c r="J107" s="90">
        <f t="shared" si="25"/>
        <v>0</v>
      </c>
      <c r="K107" s="90">
        <f t="shared" si="26"/>
        <v>0</v>
      </c>
      <c r="L107" s="90">
        <f t="shared" si="27"/>
        <v>0</v>
      </c>
      <c r="M107" s="90">
        <f t="shared" si="28"/>
        <v>0</v>
      </c>
      <c r="N107" s="90">
        <f t="shared" si="29"/>
        <v>0</v>
      </c>
      <c r="O107" s="90">
        <f t="shared" si="30"/>
        <v>0</v>
      </c>
      <c r="P107" s="90">
        <f t="shared" si="31"/>
        <v>0</v>
      </c>
      <c r="Q107" s="90">
        <f t="shared" si="22"/>
        <v>0</v>
      </c>
      <c r="R107" s="90">
        <f t="shared" si="23"/>
        <v>0</v>
      </c>
      <c r="S107" s="99"/>
      <c r="T107" s="135"/>
      <c r="U107" s="96"/>
      <c r="V107" s="96"/>
      <c r="W107" s="97"/>
      <c r="X107" s="135"/>
      <c r="Y107" s="96"/>
      <c r="Z107" s="96"/>
      <c r="AA107" s="97"/>
      <c r="AB107" s="135"/>
      <c r="AC107" s="96"/>
      <c r="AD107" s="96"/>
      <c r="AE107" s="97"/>
      <c r="AF107" s="135"/>
      <c r="AG107" s="96"/>
      <c r="AH107" s="96"/>
      <c r="AI107" s="97"/>
      <c r="AJ107" s="135"/>
      <c r="AK107" s="96"/>
      <c r="AL107" s="96"/>
      <c r="AM107" s="97"/>
    </row>
    <row r="108" spans="1:39" ht="15.75">
      <c r="A108" s="95" t="s">
        <v>135</v>
      </c>
      <c r="B108" s="96"/>
      <c r="C108" s="96"/>
      <c r="D108" s="96"/>
      <c r="E108" s="96"/>
      <c r="F108" s="97"/>
      <c r="G108" s="98">
        <f>COUNTIF(D$74:D177,D177)</f>
        <v>0</v>
      </c>
      <c r="H108" s="89">
        <f t="shared" si="32"/>
        <v>0</v>
      </c>
      <c r="I108" s="90">
        <f t="shared" si="24"/>
        <v>0</v>
      </c>
      <c r="J108" s="90">
        <f t="shared" si="25"/>
        <v>0</v>
      </c>
      <c r="K108" s="90">
        <f t="shared" si="26"/>
        <v>0</v>
      </c>
      <c r="L108" s="90">
        <f t="shared" si="27"/>
        <v>0</v>
      </c>
      <c r="M108" s="90">
        <f t="shared" si="28"/>
        <v>0</v>
      </c>
      <c r="N108" s="90">
        <f t="shared" si="29"/>
        <v>0</v>
      </c>
      <c r="O108" s="90">
        <f t="shared" si="30"/>
        <v>0</v>
      </c>
      <c r="P108" s="90">
        <f t="shared" si="31"/>
        <v>0</v>
      </c>
      <c r="Q108" s="90">
        <f t="shared" si="22"/>
        <v>0</v>
      </c>
      <c r="R108" s="90">
        <f t="shared" si="23"/>
        <v>0</v>
      </c>
      <c r="S108" s="99"/>
      <c r="T108" s="135"/>
      <c r="U108" s="96"/>
      <c r="V108" s="96"/>
      <c r="W108" s="97"/>
      <c r="X108" s="135"/>
      <c r="Y108" s="96"/>
      <c r="Z108" s="96"/>
      <c r="AA108" s="97"/>
      <c r="AB108" s="135"/>
      <c r="AC108" s="96"/>
      <c r="AD108" s="96"/>
      <c r="AE108" s="97"/>
      <c r="AF108" s="135"/>
      <c r="AG108" s="96"/>
      <c r="AH108" s="96"/>
      <c r="AI108" s="97"/>
      <c r="AJ108" s="135"/>
      <c r="AK108" s="96"/>
      <c r="AL108" s="96"/>
      <c r="AM108" s="97"/>
    </row>
    <row r="109" spans="1:39" ht="15.75">
      <c r="A109" s="95" t="s">
        <v>136</v>
      </c>
      <c r="B109" s="96"/>
      <c r="C109" s="96"/>
      <c r="D109" s="96"/>
      <c r="E109" s="96"/>
      <c r="F109" s="97"/>
      <c r="G109" s="98">
        <f>COUNTIF(D$74:D178,D178)</f>
        <v>0</v>
      </c>
      <c r="H109" s="89">
        <f t="shared" si="32"/>
        <v>0</v>
      </c>
      <c r="I109" s="90">
        <f t="shared" si="24"/>
        <v>0</v>
      </c>
      <c r="J109" s="90">
        <f t="shared" si="25"/>
        <v>0</v>
      </c>
      <c r="K109" s="90">
        <f t="shared" si="26"/>
        <v>0</v>
      </c>
      <c r="L109" s="90">
        <f t="shared" si="27"/>
        <v>0</v>
      </c>
      <c r="M109" s="90">
        <f t="shared" si="28"/>
        <v>0</v>
      </c>
      <c r="N109" s="90">
        <f t="shared" si="29"/>
        <v>0</v>
      </c>
      <c r="O109" s="90">
        <f t="shared" si="30"/>
        <v>0</v>
      </c>
      <c r="P109" s="90">
        <f t="shared" si="31"/>
        <v>0</v>
      </c>
      <c r="Q109" s="90">
        <f t="shared" si="22"/>
        <v>0</v>
      </c>
      <c r="R109" s="90">
        <f t="shared" si="23"/>
        <v>0</v>
      </c>
      <c r="S109" s="99"/>
      <c r="T109" s="135"/>
      <c r="U109" s="96"/>
      <c r="V109" s="96"/>
      <c r="W109" s="97"/>
      <c r="X109" s="135"/>
      <c r="Y109" s="96"/>
      <c r="Z109" s="96"/>
      <c r="AA109" s="97"/>
      <c r="AB109" s="135"/>
      <c r="AC109" s="96"/>
      <c r="AD109" s="96"/>
      <c r="AE109" s="97"/>
      <c r="AF109" s="135"/>
      <c r="AG109" s="96"/>
      <c r="AH109" s="96"/>
      <c r="AI109" s="97"/>
      <c r="AJ109" s="135"/>
      <c r="AK109" s="96"/>
      <c r="AL109" s="96"/>
      <c r="AM109" s="97"/>
    </row>
    <row r="110" spans="1:39" ht="15.75">
      <c r="A110" s="95" t="s">
        <v>137</v>
      </c>
      <c r="B110" s="96"/>
      <c r="C110" s="96"/>
      <c r="D110" s="96"/>
      <c r="E110" s="96"/>
      <c r="F110" s="97"/>
      <c r="G110" s="98">
        <f>COUNTIF(D$74:D179,D179)</f>
        <v>0</v>
      </c>
      <c r="H110" s="89">
        <f t="shared" si="32"/>
        <v>0</v>
      </c>
      <c r="I110" s="90">
        <f t="shared" si="24"/>
        <v>0</v>
      </c>
      <c r="J110" s="90">
        <f t="shared" si="25"/>
        <v>0</v>
      </c>
      <c r="K110" s="90">
        <f t="shared" si="26"/>
        <v>0</v>
      </c>
      <c r="L110" s="90">
        <f t="shared" si="27"/>
        <v>0</v>
      </c>
      <c r="M110" s="90">
        <f t="shared" si="28"/>
        <v>0</v>
      </c>
      <c r="N110" s="90">
        <f t="shared" si="29"/>
        <v>0</v>
      </c>
      <c r="O110" s="90">
        <f t="shared" si="30"/>
        <v>0</v>
      </c>
      <c r="P110" s="90">
        <f t="shared" si="31"/>
        <v>0</v>
      </c>
      <c r="Q110" s="90">
        <f t="shared" si="22"/>
        <v>0</v>
      </c>
      <c r="R110" s="90">
        <f t="shared" si="23"/>
        <v>0</v>
      </c>
      <c r="S110" s="99"/>
      <c r="T110" s="135"/>
      <c r="U110" s="96"/>
      <c r="V110" s="96"/>
      <c r="W110" s="97"/>
      <c r="X110" s="135"/>
      <c r="Y110" s="96"/>
      <c r="Z110" s="96"/>
      <c r="AA110" s="97"/>
      <c r="AB110" s="135"/>
      <c r="AC110" s="96"/>
      <c r="AD110" s="96"/>
      <c r="AE110" s="97"/>
      <c r="AF110" s="135"/>
      <c r="AG110" s="96"/>
      <c r="AH110" s="96"/>
      <c r="AI110" s="97"/>
      <c r="AJ110" s="135"/>
      <c r="AK110" s="96"/>
      <c r="AL110" s="96"/>
      <c r="AM110" s="97"/>
    </row>
    <row r="111" spans="1:39" ht="15.75">
      <c r="A111" s="95" t="s">
        <v>138</v>
      </c>
      <c r="B111" s="96"/>
      <c r="C111" s="96"/>
      <c r="D111" s="96"/>
      <c r="E111" s="96"/>
      <c r="F111" s="97"/>
      <c r="G111" s="98">
        <f>COUNTIF(D$74:D180,D180)</f>
        <v>0</v>
      </c>
      <c r="H111" s="89">
        <f t="shared" si="32"/>
        <v>0</v>
      </c>
      <c r="I111" s="90">
        <f t="shared" si="24"/>
        <v>0</v>
      </c>
      <c r="J111" s="90">
        <f t="shared" si="25"/>
        <v>0</v>
      </c>
      <c r="K111" s="90">
        <f t="shared" si="26"/>
        <v>0</v>
      </c>
      <c r="L111" s="90">
        <f t="shared" si="27"/>
        <v>0</v>
      </c>
      <c r="M111" s="90">
        <f t="shared" si="28"/>
        <v>0</v>
      </c>
      <c r="N111" s="90">
        <f t="shared" si="29"/>
        <v>0</v>
      </c>
      <c r="O111" s="90">
        <f t="shared" si="30"/>
        <v>0</v>
      </c>
      <c r="P111" s="90">
        <f t="shared" si="31"/>
        <v>0</v>
      </c>
      <c r="Q111" s="90">
        <f t="shared" si="22"/>
        <v>0</v>
      </c>
      <c r="R111" s="90">
        <f t="shared" si="23"/>
        <v>0</v>
      </c>
      <c r="S111" s="99"/>
      <c r="T111" s="135"/>
      <c r="U111" s="96"/>
      <c r="V111" s="96"/>
      <c r="W111" s="97"/>
      <c r="X111" s="135"/>
      <c r="Y111" s="96"/>
      <c r="Z111" s="96"/>
      <c r="AA111" s="97"/>
      <c r="AB111" s="135"/>
      <c r="AC111" s="96"/>
      <c r="AD111" s="96"/>
      <c r="AE111" s="97"/>
      <c r="AF111" s="135"/>
      <c r="AG111" s="96"/>
      <c r="AH111" s="96"/>
      <c r="AI111" s="97"/>
      <c r="AJ111" s="135"/>
      <c r="AK111" s="96"/>
      <c r="AL111" s="96"/>
      <c r="AM111" s="97"/>
    </row>
    <row r="112" spans="1:39" ht="15.75">
      <c r="A112" s="95" t="s">
        <v>139</v>
      </c>
      <c r="B112" s="96"/>
      <c r="C112" s="96"/>
      <c r="D112" s="96"/>
      <c r="E112" s="96"/>
      <c r="F112" s="97"/>
      <c r="G112" s="98">
        <f>COUNTIF(D$74:D181,D181)</f>
        <v>0</v>
      </c>
      <c r="H112" s="89">
        <f t="shared" si="32"/>
        <v>0</v>
      </c>
      <c r="I112" s="90">
        <f t="shared" si="24"/>
        <v>0</v>
      </c>
      <c r="J112" s="90">
        <f t="shared" si="25"/>
        <v>0</v>
      </c>
      <c r="K112" s="90">
        <f t="shared" si="26"/>
        <v>0</v>
      </c>
      <c r="L112" s="90">
        <f t="shared" si="27"/>
        <v>0</v>
      </c>
      <c r="M112" s="90">
        <f t="shared" si="28"/>
        <v>0</v>
      </c>
      <c r="N112" s="90">
        <f t="shared" si="29"/>
        <v>0</v>
      </c>
      <c r="O112" s="90">
        <f t="shared" si="30"/>
        <v>0</v>
      </c>
      <c r="P112" s="90">
        <f t="shared" si="31"/>
        <v>0</v>
      </c>
      <c r="Q112" s="90">
        <f t="shared" si="22"/>
        <v>0</v>
      </c>
      <c r="R112" s="90">
        <f t="shared" si="23"/>
        <v>0</v>
      </c>
      <c r="S112" s="99"/>
      <c r="T112" s="135"/>
      <c r="U112" s="96"/>
      <c r="V112" s="96"/>
      <c r="W112" s="97"/>
      <c r="X112" s="135"/>
      <c r="Y112" s="96"/>
      <c r="Z112" s="96"/>
      <c r="AA112" s="97"/>
      <c r="AB112" s="135"/>
      <c r="AC112" s="96"/>
      <c r="AD112" s="96"/>
      <c r="AE112" s="97"/>
      <c r="AF112" s="135"/>
      <c r="AG112" s="96"/>
      <c r="AH112" s="96"/>
      <c r="AI112" s="97"/>
      <c r="AJ112" s="135"/>
      <c r="AK112" s="96"/>
      <c r="AL112" s="96"/>
      <c r="AM112" s="97"/>
    </row>
    <row r="113" spans="1:39" ht="15.75">
      <c r="A113" s="95" t="s">
        <v>140</v>
      </c>
      <c r="B113" s="96"/>
      <c r="C113" s="96"/>
      <c r="D113" s="96"/>
      <c r="E113" s="96"/>
      <c r="F113" s="97"/>
      <c r="G113" s="98">
        <f>COUNTIF(D$74:D182,D182)</f>
        <v>0</v>
      </c>
      <c r="H113" s="89">
        <f t="shared" si="32"/>
        <v>0</v>
      </c>
      <c r="I113" s="90">
        <f t="shared" si="24"/>
        <v>0</v>
      </c>
      <c r="J113" s="90">
        <f t="shared" si="25"/>
        <v>0</v>
      </c>
      <c r="K113" s="90">
        <f t="shared" si="26"/>
        <v>0</v>
      </c>
      <c r="L113" s="90">
        <f t="shared" si="27"/>
        <v>0</v>
      </c>
      <c r="M113" s="90">
        <f t="shared" si="28"/>
        <v>0</v>
      </c>
      <c r="N113" s="90">
        <f t="shared" si="29"/>
        <v>0</v>
      </c>
      <c r="O113" s="90">
        <f t="shared" si="30"/>
        <v>0</v>
      </c>
      <c r="P113" s="90">
        <f t="shared" si="31"/>
        <v>0</v>
      </c>
      <c r="Q113" s="90">
        <f t="shared" si="22"/>
        <v>0</v>
      </c>
      <c r="R113" s="90">
        <f t="shared" si="23"/>
        <v>0</v>
      </c>
      <c r="S113" s="99"/>
      <c r="T113" s="135"/>
      <c r="U113" s="96"/>
      <c r="V113" s="96"/>
      <c r="W113" s="97"/>
      <c r="X113" s="135"/>
      <c r="Y113" s="96"/>
      <c r="Z113" s="96"/>
      <c r="AA113" s="97"/>
      <c r="AB113" s="135"/>
      <c r="AC113" s="96"/>
      <c r="AD113" s="96"/>
      <c r="AE113" s="97"/>
      <c r="AF113" s="135"/>
      <c r="AG113" s="96"/>
      <c r="AH113" s="96"/>
      <c r="AI113" s="97"/>
      <c r="AJ113" s="135"/>
      <c r="AK113" s="96"/>
      <c r="AL113" s="96"/>
      <c r="AM113" s="97"/>
    </row>
    <row r="114" spans="1:39" ht="15.75">
      <c r="A114" s="95" t="s">
        <v>141</v>
      </c>
      <c r="B114" s="96"/>
      <c r="C114" s="96"/>
      <c r="D114" s="96"/>
      <c r="E114" s="96"/>
      <c r="F114" s="97"/>
      <c r="G114" s="98">
        <f>COUNTIF(D$74:D183,D183)</f>
        <v>0</v>
      </c>
      <c r="H114" s="89">
        <f t="shared" si="32"/>
        <v>0</v>
      </c>
      <c r="I114" s="90">
        <f t="shared" si="24"/>
        <v>0</v>
      </c>
      <c r="J114" s="90">
        <f t="shared" si="25"/>
        <v>0</v>
      </c>
      <c r="K114" s="90">
        <f t="shared" si="26"/>
        <v>0</v>
      </c>
      <c r="L114" s="90">
        <f t="shared" si="27"/>
        <v>0</v>
      </c>
      <c r="M114" s="90">
        <f t="shared" si="28"/>
        <v>0</v>
      </c>
      <c r="N114" s="90">
        <f t="shared" si="29"/>
        <v>0</v>
      </c>
      <c r="O114" s="90">
        <f t="shared" si="30"/>
        <v>0</v>
      </c>
      <c r="P114" s="90">
        <f t="shared" si="31"/>
        <v>0</v>
      </c>
      <c r="Q114" s="90">
        <f t="shared" si="22"/>
        <v>0</v>
      </c>
      <c r="R114" s="90">
        <f t="shared" si="23"/>
        <v>0</v>
      </c>
      <c r="S114" s="99"/>
      <c r="T114" s="135"/>
      <c r="U114" s="96"/>
      <c r="V114" s="96"/>
      <c r="W114" s="97"/>
      <c r="X114" s="135"/>
      <c r="Y114" s="96"/>
      <c r="Z114" s="96"/>
      <c r="AA114" s="97"/>
      <c r="AB114" s="135"/>
      <c r="AC114" s="96"/>
      <c r="AD114" s="96"/>
      <c r="AE114" s="97"/>
      <c r="AF114" s="135"/>
      <c r="AG114" s="96"/>
      <c r="AH114" s="96"/>
      <c r="AI114" s="97"/>
      <c r="AJ114" s="135"/>
      <c r="AK114" s="96"/>
      <c r="AL114" s="96"/>
      <c r="AM114" s="97"/>
    </row>
    <row r="115" spans="1:39" ht="15.75">
      <c r="A115" s="95" t="s">
        <v>142</v>
      </c>
      <c r="B115" s="96"/>
      <c r="C115" s="96"/>
      <c r="D115" s="96"/>
      <c r="E115" s="96"/>
      <c r="F115" s="97"/>
      <c r="G115" s="141">
        <f>COUNTIF(D$74:D184,D184)</f>
        <v>0</v>
      </c>
      <c r="H115" s="108">
        <f t="shared" si="32"/>
        <v>0</v>
      </c>
      <c r="I115" s="90">
        <f t="shared" si="24"/>
        <v>0</v>
      </c>
      <c r="J115" s="90">
        <f t="shared" si="25"/>
        <v>0</v>
      </c>
      <c r="K115" s="90">
        <f t="shared" si="26"/>
        <v>0</v>
      </c>
      <c r="L115" s="90">
        <f t="shared" si="27"/>
        <v>0</v>
      </c>
      <c r="M115" s="90">
        <f t="shared" si="28"/>
        <v>0</v>
      </c>
      <c r="N115" s="90">
        <f t="shared" si="29"/>
        <v>0</v>
      </c>
      <c r="O115" s="90">
        <f t="shared" si="30"/>
        <v>0</v>
      </c>
      <c r="P115" s="90">
        <f t="shared" si="31"/>
        <v>0</v>
      </c>
      <c r="Q115" s="90">
        <f t="shared" si="22"/>
        <v>0</v>
      </c>
      <c r="R115" s="90">
        <f t="shared" si="23"/>
        <v>0</v>
      </c>
      <c r="S115" s="144"/>
      <c r="T115" s="138"/>
      <c r="U115" s="139"/>
      <c r="V115" s="139"/>
      <c r="W115" s="140"/>
      <c r="X115" s="138"/>
      <c r="Y115" s="139"/>
      <c r="Z115" s="139"/>
      <c r="AA115" s="140"/>
      <c r="AB115" s="138"/>
      <c r="AC115" s="139"/>
      <c r="AD115" s="139"/>
      <c r="AE115" s="140"/>
      <c r="AF115" s="138"/>
      <c r="AG115" s="139"/>
      <c r="AH115" s="139"/>
      <c r="AI115" s="140"/>
      <c r="AJ115" s="138"/>
      <c r="AK115" s="139"/>
      <c r="AL115" s="139"/>
      <c r="AM115" s="140"/>
    </row>
    <row r="116" spans="1:39" ht="15.75">
      <c r="A116" s="95" t="s">
        <v>143</v>
      </c>
      <c r="B116" s="96"/>
      <c r="C116" s="96"/>
      <c r="D116" s="96"/>
      <c r="E116" s="96"/>
      <c r="F116" s="97"/>
      <c r="G116" s="98">
        <f>COUNTIF(D$74:D185,D185)</f>
        <v>0</v>
      </c>
      <c r="H116" s="89">
        <f t="shared" si="32"/>
        <v>0</v>
      </c>
      <c r="I116" s="90">
        <f t="shared" si="24"/>
        <v>0</v>
      </c>
      <c r="J116" s="90">
        <f t="shared" si="25"/>
        <v>0</v>
      </c>
      <c r="K116" s="90">
        <f t="shared" si="26"/>
        <v>0</v>
      </c>
      <c r="L116" s="90">
        <f t="shared" si="27"/>
        <v>0</v>
      </c>
      <c r="M116" s="90">
        <f t="shared" si="28"/>
        <v>0</v>
      </c>
      <c r="N116" s="90">
        <f t="shared" si="29"/>
        <v>0</v>
      </c>
      <c r="O116" s="90">
        <f t="shared" si="30"/>
        <v>0</v>
      </c>
      <c r="P116" s="90">
        <f t="shared" si="31"/>
        <v>0</v>
      </c>
      <c r="Q116" s="90">
        <f t="shared" si="22"/>
        <v>0</v>
      </c>
      <c r="R116" s="90">
        <f t="shared" si="23"/>
        <v>0</v>
      </c>
      <c r="S116" s="99"/>
      <c r="T116" s="135"/>
      <c r="U116" s="96"/>
      <c r="V116" s="96"/>
      <c r="W116" s="97"/>
      <c r="X116" s="135"/>
      <c r="Y116" s="96"/>
      <c r="Z116" s="96"/>
      <c r="AA116" s="97"/>
      <c r="AB116" s="135"/>
      <c r="AC116" s="96"/>
      <c r="AD116" s="96"/>
      <c r="AE116" s="97"/>
      <c r="AF116" s="145"/>
      <c r="AG116" s="96"/>
      <c r="AH116" s="96"/>
      <c r="AI116" s="97"/>
      <c r="AJ116" s="135"/>
      <c r="AK116" s="96"/>
      <c r="AL116" s="96"/>
      <c r="AM116" s="97"/>
    </row>
    <row r="117" spans="1:39" ht="15.75">
      <c r="A117" s="95" t="s">
        <v>144</v>
      </c>
      <c r="B117" s="96"/>
      <c r="C117" s="96"/>
      <c r="D117" s="96"/>
      <c r="E117" s="96"/>
      <c r="F117" s="97"/>
      <c r="G117" s="98">
        <f>COUNTIF(D$74:D186,D186)</f>
        <v>0</v>
      </c>
      <c r="H117" s="89">
        <f t="shared" si="32"/>
        <v>0</v>
      </c>
      <c r="I117" s="90">
        <f t="shared" si="24"/>
        <v>0</v>
      </c>
      <c r="J117" s="90">
        <f t="shared" si="25"/>
        <v>0</v>
      </c>
      <c r="K117" s="90">
        <f t="shared" si="26"/>
        <v>0</v>
      </c>
      <c r="L117" s="90">
        <f t="shared" si="27"/>
        <v>0</v>
      </c>
      <c r="M117" s="90">
        <f t="shared" si="28"/>
        <v>0</v>
      </c>
      <c r="N117" s="90">
        <f t="shared" si="29"/>
        <v>0</v>
      </c>
      <c r="O117" s="90">
        <f t="shared" si="30"/>
        <v>0</v>
      </c>
      <c r="P117" s="90">
        <f t="shared" si="31"/>
        <v>0</v>
      </c>
      <c r="Q117" s="90">
        <f t="shared" si="22"/>
        <v>0</v>
      </c>
      <c r="R117" s="90">
        <f t="shared" si="23"/>
        <v>0</v>
      </c>
      <c r="S117" s="99"/>
      <c r="T117" s="135"/>
      <c r="U117" s="96"/>
      <c r="V117" s="96"/>
      <c r="W117" s="97"/>
      <c r="X117" s="145"/>
      <c r="Y117" s="96"/>
      <c r="Z117" s="96"/>
      <c r="AA117" s="97"/>
      <c r="AB117" s="145"/>
      <c r="AC117" s="96"/>
      <c r="AD117" s="96"/>
      <c r="AE117" s="97"/>
      <c r="AF117" s="145"/>
      <c r="AG117" s="96"/>
      <c r="AH117" s="96"/>
      <c r="AI117" s="97"/>
      <c r="AJ117" s="145"/>
      <c r="AK117" s="96"/>
      <c r="AL117" s="96"/>
      <c r="AM117" s="97"/>
    </row>
    <row r="118" spans="1:39" ht="15.75">
      <c r="A118" s="95" t="s">
        <v>145</v>
      </c>
      <c r="B118" s="96"/>
      <c r="C118" s="96"/>
      <c r="D118" s="96"/>
      <c r="E118" s="96"/>
      <c r="F118" s="97"/>
      <c r="G118" s="98">
        <f>COUNTIF(D$74:D187,D187)</f>
        <v>0</v>
      </c>
      <c r="H118" s="89">
        <f t="shared" si="32"/>
        <v>0</v>
      </c>
      <c r="I118" s="90">
        <f t="shared" si="24"/>
        <v>0</v>
      </c>
      <c r="J118" s="90">
        <f t="shared" si="25"/>
        <v>0</v>
      </c>
      <c r="K118" s="90">
        <f t="shared" si="26"/>
        <v>0</v>
      </c>
      <c r="L118" s="90">
        <f t="shared" si="27"/>
        <v>0</v>
      </c>
      <c r="M118" s="90">
        <f t="shared" si="28"/>
        <v>0</v>
      </c>
      <c r="N118" s="90">
        <f t="shared" si="29"/>
        <v>0</v>
      </c>
      <c r="O118" s="90">
        <f t="shared" si="30"/>
        <v>0</v>
      </c>
      <c r="P118" s="90">
        <f t="shared" si="31"/>
        <v>0</v>
      </c>
      <c r="Q118" s="90">
        <f t="shared" si="22"/>
        <v>0</v>
      </c>
      <c r="R118" s="90">
        <f t="shared" si="23"/>
        <v>0</v>
      </c>
      <c r="S118" s="99"/>
      <c r="T118" s="135"/>
      <c r="U118" s="96"/>
      <c r="V118" s="96"/>
      <c r="W118" s="97"/>
      <c r="X118" s="145"/>
      <c r="Y118" s="96"/>
      <c r="Z118" s="96"/>
      <c r="AA118" s="97"/>
      <c r="AB118" s="145"/>
      <c r="AC118" s="96"/>
      <c r="AD118" s="96"/>
      <c r="AE118" s="97"/>
      <c r="AF118" s="145"/>
      <c r="AG118" s="96"/>
      <c r="AH118" s="96"/>
      <c r="AI118" s="97"/>
      <c r="AJ118" s="145"/>
      <c r="AK118" s="96"/>
      <c r="AL118" s="96"/>
      <c r="AM118" s="97"/>
    </row>
    <row r="119" spans="1:39" ht="15.75">
      <c r="A119" s="95" t="s">
        <v>146</v>
      </c>
      <c r="B119" s="96"/>
      <c r="C119" s="96"/>
      <c r="D119" s="96"/>
      <c r="E119" s="96"/>
      <c r="F119" s="97"/>
      <c r="G119" s="98">
        <f>COUNTIF(D$74:D188,D188)</f>
        <v>0</v>
      </c>
      <c r="H119" s="89">
        <f t="shared" si="32"/>
        <v>0</v>
      </c>
      <c r="I119" s="90">
        <f t="shared" si="24"/>
        <v>0</v>
      </c>
      <c r="J119" s="90">
        <f t="shared" si="25"/>
        <v>0</v>
      </c>
      <c r="K119" s="90">
        <f t="shared" si="26"/>
        <v>0</v>
      </c>
      <c r="L119" s="90">
        <f t="shared" si="27"/>
        <v>0</v>
      </c>
      <c r="M119" s="90">
        <f t="shared" si="28"/>
        <v>0</v>
      </c>
      <c r="N119" s="90">
        <f t="shared" si="29"/>
        <v>0</v>
      </c>
      <c r="O119" s="90">
        <f t="shared" si="30"/>
        <v>0</v>
      </c>
      <c r="P119" s="90">
        <f t="shared" si="31"/>
        <v>0</v>
      </c>
      <c r="Q119" s="90">
        <f t="shared" si="22"/>
        <v>0</v>
      </c>
      <c r="R119" s="90">
        <f t="shared" si="23"/>
        <v>0</v>
      </c>
      <c r="S119" s="99"/>
      <c r="T119" s="135"/>
      <c r="U119" s="96"/>
      <c r="V119" s="96"/>
      <c r="W119" s="97"/>
      <c r="X119" s="145"/>
      <c r="Y119" s="96"/>
      <c r="Z119" s="96"/>
      <c r="AA119" s="97"/>
      <c r="AB119" s="145"/>
      <c r="AC119" s="96"/>
      <c r="AD119" s="96"/>
      <c r="AE119" s="97"/>
      <c r="AF119" s="145"/>
      <c r="AG119" s="96"/>
      <c r="AH119" s="96"/>
      <c r="AI119" s="97"/>
      <c r="AJ119" s="145"/>
      <c r="AK119" s="96"/>
      <c r="AL119" s="96"/>
      <c r="AM119" s="97"/>
    </row>
    <row r="120" spans="1:39" ht="15.75">
      <c r="A120" s="95" t="s">
        <v>147</v>
      </c>
      <c r="B120" s="96"/>
      <c r="C120" s="96"/>
      <c r="D120" s="96"/>
      <c r="E120" s="96"/>
      <c r="F120" s="97"/>
      <c r="G120" s="98">
        <f>COUNTIF(D$74:D189,D189)</f>
        <v>0</v>
      </c>
      <c r="H120" s="89">
        <f t="shared" si="32"/>
        <v>0</v>
      </c>
      <c r="I120" s="90">
        <f t="shared" si="24"/>
        <v>0</v>
      </c>
      <c r="J120" s="90">
        <f t="shared" si="25"/>
        <v>0</v>
      </c>
      <c r="K120" s="90">
        <f t="shared" si="26"/>
        <v>0</v>
      </c>
      <c r="L120" s="90">
        <f t="shared" si="27"/>
        <v>0</v>
      </c>
      <c r="M120" s="90">
        <f t="shared" si="28"/>
        <v>0</v>
      </c>
      <c r="N120" s="90">
        <f t="shared" si="29"/>
        <v>0</v>
      </c>
      <c r="O120" s="90">
        <f t="shared" si="30"/>
        <v>0</v>
      </c>
      <c r="P120" s="90">
        <f t="shared" si="31"/>
        <v>0</v>
      </c>
      <c r="Q120" s="90">
        <f t="shared" si="22"/>
        <v>0</v>
      </c>
      <c r="R120" s="90">
        <f t="shared" si="23"/>
        <v>0</v>
      </c>
      <c r="S120" s="99"/>
      <c r="T120" s="135"/>
      <c r="U120" s="96"/>
      <c r="V120" s="96"/>
      <c r="W120" s="97"/>
      <c r="X120" s="145"/>
      <c r="Y120" s="96"/>
      <c r="Z120" s="96"/>
      <c r="AA120" s="97"/>
      <c r="AB120" s="145"/>
      <c r="AC120" s="96"/>
      <c r="AD120" s="96"/>
      <c r="AE120" s="97"/>
      <c r="AF120" s="145"/>
      <c r="AG120" s="96"/>
      <c r="AH120" s="96"/>
      <c r="AI120" s="97"/>
      <c r="AJ120" s="145"/>
      <c r="AK120" s="96"/>
      <c r="AL120" s="96"/>
      <c r="AM120" s="97"/>
    </row>
    <row r="121" spans="1:39" ht="15.75">
      <c r="A121" s="95" t="s">
        <v>148</v>
      </c>
      <c r="B121" s="96"/>
      <c r="C121" s="96"/>
      <c r="D121" s="96"/>
      <c r="E121" s="96"/>
      <c r="F121" s="97"/>
      <c r="G121" s="98">
        <f>COUNTIF(D$74:D190,D190)</f>
        <v>0</v>
      </c>
      <c r="H121" s="89">
        <f t="shared" si="32"/>
        <v>0</v>
      </c>
      <c r="I121" s="90">
        <f t="shared" si="24"/>
        <v>0</v>
      </c>
      <c r="J121" s="90">
        <f t="shared" si="25"/>
        <v>0</v>
      </c>
      <c r="K121" s="90">
        <f t="shared" si="26"/>
        <v>0</v>
      </c>
      <c r="L121" s="90">
        <f t="shared" si="27"/>
        <v>0</v>
      </c>
      <c r="M121" s="90">
        <f t="shared" si="28"/>
        <v>0</v>
      </c>
      <c r="N121" s="90">
        <f t="shared" si="29"/>
        <v>0</v>
      </c>
      <c r="O121" s="90">
        <f t="shared" si="30"/>
        <v>0</v>
      </c>
      <c r="P121" s="90">
        <f t="shared" si="31"/>
        <v>0</v>
      </c>
      <c r="Q121" s="90">
        <f t="shared" si="22"/>
        <v>0</v>
      </c>
      <c r="R121" s="90">
        <f t="shared" si="23"/>
        <v>0</v>
      </c>
      <c r="S121" s="99"/>
      <c r="T121" s="135"/>
      <c r="U121" s="96"/>
      <c r="V121" s="96"/>
      <c r="W121" s="97"/>
      <c r="X121" s="145"/>
      <c r="Y121" s="96"/>
      <c r="Z121" s="96"/>
      <c r="AA121" s="97"/>
      <c r="AB121" s="145"/>
      <c r="AC121" s="96"/>
      <c r="AD121" s="96"/>
      <c r="AE121" s="97"/>
      <c r="AF121" s="145"/>
      <c r="AG121" s="96"/>
      <c r="AH121" s="96"/>
      <c r="AI121" s="97"/>
      <c r="AJ121" s="145"/>
      <c r="AK121" s="96"/>
      <c r="AL121" s="96"/>
      <c r="AM121" s="97"/>
    </row>
    <row r="122" spans="1:39" ht="15.75">
      <c r="A122" s="95" t="s">
        <v>149</v>
      </c>
      <c r="B122" s="96"/>
      <c r="C122" s="96"/>
      <c r="D122" s="96"/>
      <c r="E122" s="96"/>
      <c r="F122" s="97"/>
      <c r="G122" s="98">
        <f>COUNTIF(D$74:D191,D191)</f>
        <v>0</v>
      </c>
      <c r="H122" s="89">
        <f t="shared" si="32"/>
        <v>0</v>
      </c>
      <c r="I122" s="90">
        <f t="shared" si="24"/>
        <v>0</v>
      </c>
      <c r="J122" s="90">
        <f t="shared" si="25"/>
        <v>0</v>
      </c>
      <c r="K122" s="90">
        <f t="shared" si="26"/>
        <v>0</v>
      </c>
      <c r="L122" s="90">
        <f t="shared" si="27"/>
        <v>0</v>
      </c>
      <c r="M122" s="90">
        <f t="shared" si="28"/>
        <v>0</v>
      </c>
      <c r="N122" s="90">
        <f t="shared" si="29"/>
        <v>0</v>
      </c>
      <c r="O122" s="90">
        <f t="shared" si="30"/>
        <v>0</v>
      </c>
      <c r="P122" s="90">
        <f t="shared" si="31"/>
        <v>0</v>
      </c>
      <c r="Q122" s="90">
        <f t="shared" si="22"/>
        <v>0</v>
      </c>
      <c r="R122" s="90">
        <f t="shared" si="23"/>
        <v>0</v>
      </c>
      <c r="S122" s="99"/>
      <c r="T122" s="135"/>
      <c r="U122" s="96"/>
      <c r="V122" s="96"/>
      <c r="W122" s="97"/>
      <c r="X122" s="145"/>
      <c r="Y122" s="96"/>
      <c r="Z122" s="96"/>
      <c r="AA122" s="97"/>
      <c r="AB122" s="145"/>
      <c r="AC122" s="96"/>
      <c r="AD122" s="96"/>
      <c r="AE122" s="97"/>
      <c r="AF122" s="145"/>
      <c r="AG122" s="96"/>
      <c r="AH122" s="96"/>
      <c r="AI122" s="97"/>
      <c r="AJ122" s="145"/>
      <c r="AK122" s="96"/>
      <c r="AL122" s="96"/>
      <c r="AM122" s="97"/>
    </row>
    <row r="123" spans="1:39" ht="15.75">
      <c r="A123" s="95" t="s">
        <v>150</v>
      </c>
      <c r="B123" s="96"/>
      <c r="C123" s="96"/>
      <c r="D123" s="96"/>
      <c r="E123" s="96"/>
      <c r="F123" s="97"/>
      <c r="G123" s="98">
        <f>COUNTIF(D$74:D192,D192)</f>
        <v>0</v>
      </c>
      <c r="H123" s="89">
        <f t="shared" si="32"/>
        <v>0</v>
      </c>
      <c r="I123" s="90">
        <f t="shared" si="24"/>
        <v>0</v>
      </c>
      <c r="J123" s="90">
        <f t="shared" si="25"/>
        <v>0</v>
      </c>
      <c r="K123" s="90">
        <f t="shared" si="26"/>
        <v>0</v>
      </c>
      <c r="L123" s="90">
        <f t="shared" si="27"/>
        <v>0</v>
      </c>
      <c r="M123" s="90">
        <f t="shared" si="28"/>
        <v>0</v>
      </c>
      <c r="N123" s="90">
        <f t="shared" si="29"/>
        <v>0</v>
      </c>
      <c r="O123" s="90">
        <f t="shared" si="30"/>
        <v>0</v>
      </c>
      <c r="P123" s="90">
        <f t="shared" si="31"/>
        <v>0</v>
      </c>
      <c r="Q123" s="90">
        <f t="shared" si="22"/>
        <v>0</v>
      </c>
      <c r="R123" s="90">
        <f t="shared" si="23"/>
        <v>0</v>
      </c>
      <c r="S123" s="99"/>
      <c r="T123" s="135"/>
      <c r="U123" s="96"/>
      <c r="V123" s="96"/>
      <c r="W123" s="97"/>
      <c r="X123" s="145"/>
      <c r="Y123" s="96"/>
      <c r="Z123" s="96"/>
      <c r="AA123" s="97"/>
      <c r="AB123" s="145"/>
      <c r="AC123" s="96"/>
      <c r="AD123" s="96"/>
      <c r="AE123" s="97"/>
      <c r="AF123" s="145"/>
      <c r="AG123" s="96"/>
      <c r="AH123" s="96"/>
      <c r="AI123" s="97"/>
      <c r="AJ123" s="145"/>
      <c r="AK123" s="96"/>
      <c r="AL123" s="96"/>
      <c r="AM123" s="97"/>
    </row>
    <row r="124" spans="1:39" ht="15.75">
      <c r="A124" s="95" t="s">
        <v>151</v>
      </c>
      <c r="B124" s="96"/>
      <c r="C124" s="96"/>
      <c r="D124" s="96"/>
      <c r="E124" s="96"/>
      <c r="F124" s="97"/>
      <c r="G124" s="98">
        <f>COUNTIF(D$74:D193,D193)</f>
        <v>0</v>
      </c>
      <c r="H124" s="89">
        <f t="shared" si="32"/>
        <v>0</v>
      </c>
      <c r="I124" s="90">
        <f t="shared" si="24"/>
        <v>0</v>
      </c>
      <c r="J124" s="90">
        <f t="shared" si="25"/>
        <v>0</v>
      </c>
      <c r="K124" s="90">
        <f t="shared" si="26"/>
        <v>0</v>
      </c>
      <c r="L124" s="90">
        <f t="shared" si="27"/>
        <v>0</v>
      </c>
      <c r="M124" s="90">
        <f t="shared" si="28"/>
        <v>0</v>
      </c>
      <c r="N124" s="90">
        <f t="shared" si="29"/>
        <v>0</v>
      </c>
      <c r="O124" s="90">
        <f t="shared" si="30"/>
        <v>0</v>
      </c>
      <c r="P124" s="90">
        <f t="shared" si="31"/>
        <v>0</v>
      </c>
      <c r="Q124" s="90">
        <f t="shared" si="22"/>
        <v>0</v>
      </c>
      <c r="R124" s="90">
        <f t="shared" si="23"/>
        <v>0</v>
      </c>
      <c r="S124" s="99"/>
      <c r="T124" s="135"/>
      <c r="U124" s="96"/>
      <c r="V124" s="96"/>
      <c r="W124" s="97"/>
      <c r="X124" s="145"/>
      <c r="Y124" s="96"/>
      <c r="Z124" s="96"/>
      <c r="AA124" s="97"/>
      <c r="AB124" s="145"/>
      <c r="AC124" s="96"/>
      <c r="AD124" s="96"/>
      <c r="AE124" s="97"/>
      <c r="AF124" s="145"/>
      <c r="AG124" s="96"/>
      <c r="AH124" s="96"/>
      <c r="AI124" s="97"/>
      <c r="AJ124" s="145"/>
      <c r="AK124" s="96"/>
      <c r="AL124" s="96"/>
      <c r="AM124" s="97"/>
    </row>
    <row r="125" spans="1:39" ht="15.75">
      <c r="A125" s="95" t="s">
        <v>152</v>
      </c>
      <c r="B125" s="96"/>
      <c r="C125" s="96"/>
      <c r="D125" s="96"/>
      <c r="E125" s="96"/>
      <c r="F125" s="97"/>
      <c r="G125" s="98">
        <f>COUNTIF(D$74:D194,D194)</f>
        <v>0</v>
      </c>
      <c r="H125" s="89">
        <f t="shared" si="32"/>
        <v>0</v>
      </c>
      <c r="I125" s="90">
        <f t="shared" si="24"/>
        <v>0</v>
      </c>
      <c r="J125" s="90">
        <f t="shared" si="25"/>
        <v>0</v>
      </c>
      <c r="K125" s="90">
        <f t="shared" si="26"/>
        <v>0</v>
      </c>
      <c r="L125" s="90">
        <f t="shared" si="27"/>
        <v>0</v>
      </c>
      <c r="M125" s="90">
        <f t="shared" si="28"/>
        <v>0</v>
      </c>
      <c r="N125" s="90">
        <f t="shared" si="29"/>
        <v>0</v>
      </c>
      <c r="O125" s="90">
        <f t="shared" si="30"/>
        <v>0</v>
      </c>
      <c r="P125" s="90">
        <f t="shared" si="31"/>
        <v>0</v>
      </c>
      <c r="Q125" s="90">
        <f t="shared" si="22"/>
        <v>0</v>
      </c>
      <c r="R125" s="90">
        <f t="shared" si="23"/>
        <v>0</v>
      </c>
      <c r="S125" s="99"/>
      <c r="T125" s="135"/>
      <c r="U125" s="96"/>
      <c r="V125" s="96"/>
      <c r="W125" s="97"/>
      <c r="X125" s="145"/>
      <c r="Y125" s="96"/>
      <c r="Z125" s="96"/>
      <c r="AA125" s="97"/>
      <c r="AB125" s="145"/>
      <c r="AC125" s="96"/>
      <c r="AD125" s="96"/>
      <c r="AE125" s="97"/>
      <c r="AF125" s="145"/>
      <c r="AG125" s="96"/>
      <c r="AH125" s="96"/>
      <c r="AI125" s="97"/>
      <c r="AJ125" s="145"/>
      <c r="AK125" s="96"/>
      <c r="AL125" s="96"/>
      <c r="AM125" s="97"/>
    </row>
    <row r="126" spans="1:39" ht="15.75">
      <c r="A126" s="95" t="s">
        <v>153</v>
      </c>
      <c r="B126" s="96"/>
      <c r="C126" s="96"/>
      <c r="D126" s="96"/>
      <c r="E126" s="96"/>
      <c r="F126" s="97"/>
      <c r="G126" s="98">
        <f>COUNTIF(D$74:D195,D195)</f>
        <v>0</v>
      </c>
      <c r="H126" s="89">
        <f t="shared" si="32"/>
        <v>0</v>
      </c>
      <c r="I126" s="90">
        <f t="shared" si="24"/>
        <v>0</v>
      </c>
      <c r="J126" s="90">
        <f t="shared" si="25"/>
        <v>0</v>
      </c>
      <c r="K126" s="90">
        <f t="shared" si="26"/>
        <v>0</v>
      </c>
      <c r="L126" s="90">
        <f t="shared" si="27"/>
        <v>0</v>
      </c>
      <c r="M126" s="90">
        <f t="shared" si="28"/>
        <v>0</v>
      </c>
      <c r="N126" s="90">
        <f t="shared" si="29"/>
        <v>0</v>
      </c>
      <c r="O126" s="90">
        <f t="shared" si="30"/>
        <v>0</v>
      </c>
      <c r="P126" s="90">
        <f t="shared" si="31"/>
        <v>0</v>
      </c>
      <c r="Q126" s="90">
        <f t="shared" si="22"/>
        <v>0</v>
      </c>
      <c r="R126" s="90">
        <f t="shared" si="23"/>
        <v>0</v>
      </c>
      <c r="S126" s="99"/>
      <c r="T126" s="135"/>
      <c r="U126" s="96"/>
      <c r="V126" s="96"/>
      <c r="W126" s="97"/>
      <c r="X126" s="145"/>
      <c r="Y126" s="96"/>
      <c r="Z126" s="96"/>
      <c r="AA126" s="97"/>
      <c r="AB126" s="145"/>
      <c r="AC126" s="96"/>
      <c r="AD126" s="96"/>
      <c r="AE126" s="97"/>
      <c r="AF126" s="145"/>
      <c r="AG126" s="96"/>
      <c r="AH126" s="96"/>
      <c r="AI126" s="97"/>
      <c r="AJ126" s="145"/>
      <c r="AK126" s="96"/>
      <c r="AL126" s="96"/>
      <c r="AM126" s="97"/>
    </row>
    <row r="127" spans="1:39" ht="15.75">
      <c r="A127" s="95" t="s">
        <v>154</v>
      </c>
      <c r="B127" s="96"/>
      <c r="C127" s="96"/>
      <c r="D127" s="96"/>
      <c r="E127" s="96"/>
      <c r="F127" s="97"/>
      <c r="G127" s="98">
        <f>COUNTIF(D$74:D196,D196)</f>
        <v>0</v>
      </c>
      <c r="H127" s="89">
        <f t="shared" si="32"/>
        <v>0</v>
      </c>
      <c r="I127" s="90">
        <f t="shared" si="24"/>
        <v>0</v>
      </c>
      <c r="J127" s="90">
        <f t="shared" si="25"/>
        <v>0</v>
      </c>
      <c r="K127" s="90">
        <f t="shared" si="26"/>
        <v>0</v>
      </c>
      <c r="L127" s="90">
        <f t="shared" si="27"/>
        <v>0</v>
      </c>
      <c r="M127" s="90">
        <f t="shared" si="28"/>
        <v>0</v>
      </c>
      <c r="N127" s="90">
        <f t="shared" si="29"/>
        <v>0</v>
      </c>
      <c r="O127" s="90">
        <f t="shared" si="30"/>
        <v>0</v>
      </c>
      <c r="P127" s="90">
        <f t="shared" si="31"/>
        <v>0</v>
      </c>
      <c r="Q127" s="90">
        <f t="shared" si="22"/>
        <v>0</v>
      </c>
      <c r="R127" s="90">
        <f t="shared" si="23"/>
        <v>0</v>
      </c>
      <c r="S127" s="142"/>
      <c r="T127" s="135"/>
      <c r="U127" s="146"/>
      <c r="V127" s="146"/>
      <c r="W127" s="147"/>
      <c r="X127" s="148"/>
      <c r="Y127" s="146"/>
      <c r="Z127" s="146"/>
      <c r="AA127" s="147"/>
      <c r="AB127" s="148"/>
      <c r="AC127" s="146"/>
      <c r="AD127" s="146"/>
      <c r="AE127" s="147"/>
      <c r="AF127" s="148"/>
      <c r="AG127" s="146"/>
      <c r="AH127" s="146"/>
      <c r="AI127" s="97"/>
      <c r="AJ127" s="148"/>
      <c r="AK127" s="146"/>
      <c r="AL127" s="146"/>
      <c r="AM127" s="147"/>
    </row>
    <row r="128" spans="1:39" ht="15.75">
      <c r="A128" s="95" t="s">
        <v>155</v>
      </c>
      <c r="B128" s="96"/>
      <c r="C128" s="96"/>
      <c r="D128" s="96"/>
      <c r="E128" s="96"/>
      <c r="F128" s="97"/>
      <c r="G128" s="141">
        <f>COUNTIF(D$74:D197,D197)</f>
        <v>0</v>
      </c>
      <c r="H128" s="89">
        <f t="shared" si="32"/>
        <v>0</v>
      </c>
      <c r="I128" s="90">
        <f t="shared" si="24"/>
        <v>0</v>
      </c>
      <c r="J128" s="90">
        <f t="shared" si="25"/>
        <v>0</v>
      </c>
      <c r="K128" s="90">
        <f t="shared" si="26"/>
        <v>0</v>
      </c>
      <c r="L128" s="90">
        <f t="shared" si="27"/>
        <v>0</v>
      </c>
      <c r="M128" s="90">
        <f t="shared" si="28"/>
        <v>0</v>
      </c>
      <c r="N128" s="90">
        <f t="shared" si="29"/>
        <v>0</v>
      </c>
      <c r="O128" s="90">
        <f t="shared" si="30"/>
        <v>0</v>
      </c>
      <c r="P128" s="90">
        <f t="shared" si="31"/>
        <v>0</v>
      </c>
      <c r="Q128" s="90">
        <f t="shared" si="22"/>
        <v>0</v>
      </c>
      <c r="R128" s="90">
        <f t="shared" si="23"/>
        <v>0</v>
      </c>
      <c r="S128" s="149"/>
      <c r="T128" s="138"/>
      <c r="U128" s="96"/>
      <c r="V128" s="96"/>
      <c r="W128" s="97"/>
      <c r="X128" s="145"/>
      <c r="Y128" s="96"/>
      <c r="Z128" s="96"/>
      <c r="AA128" s="97"/>
      <c r="AB128" s="145"/>
      <c r="AC128" s="96"/>
      <c r="AD128" s="96"/>
      <c r="AE128" s="97"/>
      <c r="AF128" s="145"/>
      <c r="AG128" s="96"/>
      <c r="AH128" s="96"/>
      <c r="AI128" s="97"/>
      <c r="AJ128" s="135"/>
      <c r="AK128" s="96"/>
      <c r="AL128" s="96"/>
      <c r="AM128" s="97"/>
    </row>
    <row r="129" spans="1:39" ht="15.75">
      <c r="A129" s="95" t="s">
        <v>156</v>
      </c>
      <c r="B129" s="96"/>
      <c r="C129" s="96"/>
      <c r="D129" s="96"/>
      <c r="E129" s="96"/>
      <c r="F129" s="97"/>
      <c r="G129" s="98">
        <f>COUNTIF(D$74:D198,D198)</f>
        <v>0</v>
      </c>
      <c r="H129" s="89">
        <f t="shared" si="32"/>
        <v>0</v>
      </c>
      <c r="I129" s="90">
        <f t="shared" si="24"/>
        <v>0</v>
      </c>
      <c r="J129" s="90">
        <f t="shared" si="25"/>
        <v>0</v>
      </c>
      <c r="K129" s="90">
        <f t="shared" si="26"/>
        <v>0</v>
      </c>
      <c r="L129" s="90">
        <f t="shared" si="27"/>
        <v>0</v>
      </c>
      <c r="M129" s="90">
        <f t="shared" si="28"/>
        <v>0</v>
      </c>
      <c r="N129" s="90">
        <f t="shared" si="29"/>
        <v>0</v>
      </c>
      <c r="O129" s="90">
        <f t="shared" si="30"/>
        <v>0</v>
      </c>
      <c r="P129" s="90">
        <f t="shared" si="31"/>
        <v>0</v>
      </c>
      <c r="Q129" s="90">
        <f t="shared" si="22"/>
        <v>0</v>
      </c>
      <c r="R129" s="90">
        <f t="shared" si="23"/>
        <v>0</v>
      </c>
      <c r="S129" s="142"/>
      <c r="T129" s="135"/>
      <c r="U129" s="96"/>
      <c r="V129" s="96"/>
      <c r="W129" s="97"/>
      <c r="X129" s="135"/>
      <c r="Y129" s="96"/>
      <c r="Z129" s="96"/>
      <c r="AA129" s="97"/>
      <c r="AB129" s="135"/>
      <c r="AC129" s="96"/>
      <c r="AD129" s="96"/>
      <c r="AE129" s="97"/>
      <c r="AF129" s="135"/>
      <c r="AG129" s="96"/>
      <c r="AH129" s="96"/>
      <c r="AI129" s="97"/>
      <c r="AJ129" s="135"/>
      <c r="AK129" s="96"/>
      <c r="AL129" s="96"/>
      <c r="AM129" s="97"/>
    </row>
    <row r="130" spans="1:39" ht="15.75">
      <c r="A130" s="95" t="s">
        <v>157</v>
      </c>
      <c r="B130" s="96"/>
      <c r="C130" s="96"/>
      <c r="D130" s="96"/>
      <c r="E130" s="96"/>
      <c r="F130" s="97"/>
      <c r="G130" s="98">
        <f>COUNTIF(D$74:D199,D199)</f>
        <v>0</v>
      </c>
      <c r="H130" s="89">
        <f t="shared" si="32"/>
        <v>0</v>
      </c>
      <c r="I130" s="90">
        <f t="shared" si="24"/>
        <v>0</v>
      </c>
      <c r="J130" s="90">
        <f t="shared" si="25"/>
        <v>0</v>
      </c>
      <c r="K130" s="90">
        <f t="shared" si="26"/>
        <v>0</v>
      </c>
      <c r="L130" s="90">
        <f t="shared" si="27"/>
        <v>0</v>
      </c>
      <c r="M130" s="90">
        <f t="shared" si="28"/>
        <v>0</v>
      </c>
      <c r="N130" s="90">
        <f t="shared" si="29"/>
        <v>0</v>
      </c>
      <c r="O130" s="90">
        <f t="shared" si="30"/>
        <v>0</v>
      </c>
      <c r="P130" s="90">
        <f t="shared" si="31"/>
        <v>0</v>
      </c>
      <c r="Q130" s="90">
        <f t="shared" si="22"/>
        <v>0</v>
      </c>
      <c r="R130" s="90">
        <f t="shared" si="23"/>
        <v>0</v>
      </c>
      <c r="S130" s="142"/>
      <c r="T130" s="135"/>
      <c r="U130" s="96"/>
      <c r="V130" s="96"/>
      <c r="W130" s="97"/>
      <c r="X130" s="135"/>
      <c r="Y130" s="96"/>
      <c r="Z130" s="96"/>
      <c r="AA130" s="97"/>
      <c r="AB130" s="135"/>
      <c r="AC130" s="96"/>
      <c r="AD130" s="96"/>
      <c r="AE130" s="97"/>
      <c r="AF130" s="135"/>
      <c r="AG130" s="96"/>
      <c r="AH130" s="96"/>
      <c r="AI130" s="97"/>
      <c r="AJ130" s="135"/>
      <c r="AK130" s="96"/>
      <c r="AL130" s="96"/>
      <c r="AM130" s="97"/>
    </row>
    <row r="131" spans="1:39" ht="15.75">
      <c r="A131" s="95" t="s">
        <v>158</v>
      </c>
      <c r="B131" s="96"/>
      <c r="C131" s="96"/>
      <c r="D131" s="96"/>
      <c r="E131" s="96"/>
      <c r="F131" s="97"/>
      <c r="G131" s="98">
        <f>COUNTIF(D$74:D200,D200)</f>
        <v>0</v>
      </c>
      <c r="H131" s="89">
        <f t="shared" si="32"/>
        <v>0</v>
      </c>
      <c r="I131" s="90">
        <f t="shared" si="24"/>
        <v>0</v>
      </c>
      <c r="J131" s="90">
        <f t="shared" si="25"/>
        <v>0</v>
      </c>
      <c r="K131" s="90">
        <f t="shared" si="26"/>
        <v>0</v>
      </c>
      <c r="L131" s="90">
        <f t="shared" si="27"/>
        <v>0</v>
      </c>
      <c r="M131" s="90">
        <f t="shared" si="28"/>
        <v>0</v>
      </c>
      <c r="N131" s="90">
        <f t="shared" si="29"/>
        <v>0</v>
      </c>
      <c r="O131" s="90">
        <f t="shared" si="30"/>
        <v>0</v>
      </c>
      <c r="P131" s="90">
        <f t="shared" si="31"/>
        <v>0</v>
      </c>
      <c r="Q131" s="90">
        <f t="shared" si="22"/>
        <v>0</v>
      </c>
      <c r="R131" s="90">
        <f t="shared" si="23"/>
        <v>0</v>
      </c>
      <c r="S131" s="142"/>
      <c r="T131" s="135"/>
      <c r="U131" s="96"/>
      <c r="V131" s="96"/>
      <c r="W131" s="97"/>
      <c r="X131" s="135"/>
      <c r="Y131" s="96"/>
      <c r="Z131" s="96"/>
      <c r="AA131" s="97"/>
      <c r="AB131" s="135"/>
      <c r="AC131" s="96"/>
      <c r="AD131" s="96"/>
      <c r="AE131" s="97"/>
      <c r="AF131" s="135"/>
      <c r="AG131" s="96"/>
      <c r="AH131" s="96"/>
      <c r="AI131" s="97"/>
      <c r="AJ131" s="135"/>
      <c r="AK131" s="96"/>
      <c r="AL131" s="96"/>
      <c r="AM131" s="97"/>
    </row>
    <row r="132" spans="1:39" ht="15.75">
      <c r="A132" s="95" t="s">
        <v>159</v>
      </c>
      <c r="B132" s="96"/>
      <c r="C132" s="96"/>
      <c r="D132" s="96"/>
      <c r="E132" s="96"/>
      <c r="F132" s="97"/>
      <c r="G132" s="98">
        <f>COUNTIF(D$74:D201,D201)</f>
        <v>0</v>
      </c>
      <c r="H132" s="89">
        <f t="shared" si="32"/>
        <v>0</v>
      </c>
      <c r="I132" s="90">
        <f t="shared" si="24"/>
        <v>0</v>
      </c>
      <c r="J132" s="90">
        <f t="shared" si="25"/>
        <v>0</v>
      </c>
      <c r="K132" s="90">
        <f t="shared" si="26"/>
        <v>0</v>
      </c>
      <c r="L132" s="90">
        <f t="shared" si="27"/>
        <v>0</v>
      </c>
      <c r="M132" s="90">
        <f t="shared" si="28"/>
        <v>0</v>
      </c>
      <c r="N132" s="90">
        <f t="shared" si="29"/>
        <v>0</v>
      </c>
      <c r="O132" s="90">
        <f t="shared" si="30"/>
        <v>0</v>
      </c>
      <c r="P132" s="90">
        <f t="shared" si="31"/>
        <v>0</v>
      </c>
      <c r="Q132" s="90">
        <f t="shared" si="22"/>
        <v>0</v>
      </c>
      <c r="R132" s="90">
        <f t="shared" si="23"/>
        <v>0</v>
      </c>
      <c r="S132" s="142"/>
      <c r="T132" s="135"/>
      <c r="U132" s="96"/>
      <c r="V132" s="96"/>
      <c r="W132" s="97"/>
      <c r="X132" s="135"/>
      <c r="Y132" s="96"/>
      <c r="Z132" s="96"/>
      <c r="AA132" s="97"/>
      <c r="AB132" s="135"/>
      <c r="AC132" s="96"/>
      <c r="AD132" s="96"/>
      <c r="AE132" s="97"/>
      <c r="AF132" s="135"/>
      <c r="AG132" s="96"/>
      <c r="AH132" s="96"/>
      <c r="AI132" s="97"/>
      <c r="AJ132" s="135"/>
      <c r="AK132" s="96"/>
      <c r="AL132" s="96"/>
      <c r="AM132" s="97"/>
    </row>
    <row r="133" spans="1:39" ht="15.75">
      <c r="A133" s="95" t="s">
        <v>160</v>
      </c>
      <c r="B133" s="96"/>
      <c r="C133" s="96"/>
      <c r="D133" s="96"/>
      <c r="E133" s="96"/>
      <c r="F133" s="97"/>
      <c r="G133" s="98">
        <f>COUNTIF(D$74:D202,D202)</f>
        <v>0</v>
      </c>
      <c r="H133" s="89">
        <f t="shared" si="32"/>
        <v>0</v>
      </c>
      <c r="I133" s="90">
        <f t="shared" si="24"/>
        <v>0</v>
      </c>
      <c r="J133" s="90">
        <f t="shared" si="25"/>
        <v>0</v>
      </c>
      <c r="K133" s="90">
        <f t="shared" si="26"/>
        <v>0</v>
      </c>
      <c r="L133" s="90">
        <f t="shared" si="27"/>
        <v>0</v>
      </c>
      <c r="M133" s="90">
        <f t="shared" si="28"/>
        <v>0</v>
      </c>
      <c r="N133" s="90">
        <f t="shared" si="29"/>
        <v>0</v>
      </c>
      <c r="O133" s="90">
        <f t="shared" si="30"/>
        <v>0</v>
      </c>
      <c r="P133" s="90">
        <f t="shared" si="31"/>
        <v>0</v>
      </c>
      <c r="Q133" s="90">
        <f aca="true" t="shared" si="33" ref="Q133:Q196">SUM(AJ133*$AL$1,AK133)</f>
        <v>0</v>
      </c>
      <c r="R133" s="90">
        <f aca="true" t="shared" si="34" ref="R133:R196">SUM(AL133*$AL$1,AM133)</f>
        <v>0</v>
      </c>
      <c r="S133" s="142"/>
      <c r="T133" s="135"/>
      <c r="U133" s="96"/>
      <c r="V133" s="96"/>
      <c r="W133" s="97"/>
      <c r="X133" s="135"/>
      <c r="Y133" s="96"/>
      <c r="Z133" s="96"/>
      <c r="AA133" s="97"/>
      <c r="AB133" s="135"/>
      <c r="AC133" s="96"/>
      <c r="AD133" s="96"/>
      <c r="AE133" s="97"/>
      <c r="AF133" s="135"/>
      <c r="AG133" s="96"/>
      <c r="AH133" s="96"/>
      <c r="AI133" s="97"/>
      <c r="AJ133" s="135"/>
      <c r="AK133" s="96"/>
      <c r="AL133" s="96"/>
      <c r="AM133" s="97"/>
    </row>
    <row r="134" spans="1:39" ht="15.75">
      <c r="A134" s="95" t="s">
        <v>161</v>
      </c>
      <c r="B134" s="96"/>
      <c r="C134" s="96"/>
      <c r="D134" s="96"/>
      <c r="E134" s="96"/>
      <c r="F134" s="97"/>
      <c r="G134" s="98">
        <f>COUNTIF(D$74:D203,D203)</f>
        <v>0</v>
      </c>
      <c r="H134" s="89">
        <f t="shared" si="32"/>
        <v>0</v>
      </c>
      <c r="I134" s="90">
        <f aca="true" t="shared" si="35" ref="I134:I197">SUM(T134*$T$1,U134)</f>
        <v>0</v>
      </c>
      <c r="J134" s="90">
        <f aca="true" t="shared" si="36" ref="J134:J197">SUM(V135*$V$1,W135)</f>
        <v>0</v>
      </c>
      <c r="K134" s="90">
        <f aca="true" t="shared" si="37" ref="K134:K197">SUM(X134*$Z$1,Y134)</f>
        <v>0</v>
      </c>
      <c r="L134" s="90">
        <f aca="true" t="shared" si="38" ref="L134:L197">SUM(Z134*$Z$1,AA134)</f>
        <v>0</v>
      </c>
      <c r="M134" s="90">
        <f aca="true" t="shared" si="39" ref="M134:M197">SUM(AB134*$AD$1,AC134)</f>
        <v>0</v>
      </c>
      <c r="N134" s="90">
        <f aca="true" t="shared" si="40" ref="N134:N197">SUM(AD134*$AD$1,AE134)</f>
        <v>0</v>
      </c>
      <c r="O134" s="90">
        <f aca="true" t="shared" si="41" ref="O134:O197">SUM(AF134*$AH$1,AG134)</f>
        <v>0</v>
      </c>
      <c r="P134" s="90">
        <f aca="true" t="shared" si="42" ref="P134:P197">SUM(AH134*$AH$1,AI134)</f>
        <v>0</v>
      </c>
      <c r="Q134" s="90">
        <f t="shared" si="33"/>
        <v>0</v>
      </c>
      <c r="R134" s="90">
        <f t="shared" si="34"/>
        <v>0</v>
      </c>
      <c r="S134" s="142"/>
      <c r="T134" s="135"/>
      <c r="U134" s="96"/>
      <c r="V134" s="96"/>
      <c r="W134" s="97"/>
      <c r="X134" s="135"/>
      <c r="Y134" s="96"/>
      <c r="Z134" s="96"/>
      <c r="AA134" s="97"/>
      <c r="AB134" s="135"/>
      <c r="AC134" s="96"/>
      <c r="AD134" s="96"/>
      <c r="AE134" s="97"/>
      <c r="AF134" s="135"/>
      <c r="AG134" s="96"/>
      <c r="AH134" s="96"/>
      <c r="AI134" s="97"/>
      <c r="AJ134" s="135"/>
      <c r="AK134" s="96"/>
      <c r="AL134" s="96"/>
      <c r="AM134" s="97"/>
    </row>
    <row r="135" spans="1:39" ht="15.75">
      <c r="A135" s="95" t="s">
        <v>162</v>
      </c>
      <c r="B135" s="96"/>
      <c r="C135" s="96"/>
      <c r="D135" s="96"/>
      <c r="E135" s="96"/>
      <c r="F135" s="97"/>
      <c r="G135" s="98">
        <f>COUNTIF(D$74:D203,#REF!)</f>
        <v>0</v>
      </c>
      <c r="H135" s="89">
        <f t="shared" si="32"/>
        <v>0</v>
      </c>
      <c r="I135" s="90">
        <f t="shared" si="35"/>
        <v>0</v>
      </c>
      <c r="J135" s="90">
        <f t="shared" si="36"/>
        <v>0</v>
      </c>
      <c r="K135" s="90">
        <f t="shared" si="37"/>
        <v>0</v>
      </c>
      <c r="L135" s="90">
        <f t="shared" si="38"/>
        <v>0</v>
      </c>
      <c r="M135" s="90">
        <f t="shared" si="39"/>
        <v>0</v>
      </c>
      <c r="N135" s="90">
        <f t="shared" si="40"/>
        <v>0</v>
      </c>
      <c r="O135" s="90">
        <f t="shared" si="41"/>
        <v>0</v>
      </c>
      <c r="P135" s="90">
        <f t="shared" si="42"/>
        <v>0</v>
      </c>
      <c r="Q135" s="90">
        <f t="shared" si="33"/>
        <v>0</v>
      </c>
      <c r="R135" s="90">
        <f t="shared" si="34"/>
        <v>0</v>
      </c>
      <c r="S135" s="142"/>
      <c r="T135" s="135"/>
      <c r="U135" s="96"/>
      <c r="V135" s="96"/>
      <c r="W135" s="97"/>
      <c r="X135" s="135"/>
      <c r="Y135" s="96"/>
      <c r="Z135" s="96"/>
      <c r="AA135" s="97"/>
      <c r="AB135" s="135"/>
      <c r="AC135" s="96"/>
      <c r="AD135" s="96"/>
      <c r="AE135" s="97"/>
      <c r="AF135" s="135"/>
      <c r="AG135" s="96"/>
      <c r="AH135" s="96"/>
      <c r="AI135" s="97"/>
      <c r="AJ135" s="135"/>
      <c r="AK135" s="96"/>
      <c r="AL135" s="96"/>
      <c r="AM135" s="97"/>
    </row>
    <row r="136" spans="1:39" ht="15.75">
      <c r="A136" s="95" t="s">
        <v>163</v>
      </c>
      <c r="B136" s="96"/>
      <c r="C136" s="96"/>
      <c r="D136" s="96"/>
      <c r="E136" s="96"/>
      <c r="F136" s="97"/>
      <c r="G136" s="98">
        <f>COUNTIF(D$74:D204,D204)</f>
        <v>0</v>
      </c>
      <c r="H136" s="89">
        <f t="shared" si="32"/>
        <v>0</v>
      </c>
      <c r="I136" s="90">
        <f t="shared" si="35"/>
        <v>0</v>
      </c>
      <c r="J136" s="90">
        <f t="shared" si="36"/>
        <v>0</v>
      </c>
      <c r="K136" s="90">
        <f t="shared" si="37"/>
        <v>0</v>
      </c>
      <c r="L136" s="90">
        <f t="shared" si="38"/>
        <v>0</v>
      </c>
      <c r="M136" s="90">
        <f t="shared" si="39"/>
        <v>0</v>
      </c>
      <c r="N136" s="90">
        <f t="shared" si="40"/>
        <v>0</v>
      </c>
      <c r="O136" s="90">
        <f t="shared" si="41"/>
        <v>0</v>
      </c>
      <c r="P136" s="90">
        <f t="shared" si="42"/>
        <v>0</v>
      </c>
      <c r="Q136" s="90">
        <f t="shared" si="33"/>
        <v>0</v>
      </c>
      <c r="R136" s="90">
        <f t="shared" si="34"/>
        <v>0</v>
      </c>
      <c r="S136" s="142"/>
      <c r="T136" s="135"/>
      <c r="U136" s="96"/>
      <c r="V136" s="96"/>
      <c r="W136" s="97"/>
      <c r="X136" s="135"/>
      <c r="Y136" s="96"/>
      <c r="Z136" s="96"/>
      <c r="AA136" s="97"/>
      <c r="AB136" s="135"/>
      <c r="AC136" s="96"/>
      <c r="AD136" s="96"/>
      <c r="AE136" s="97"/>
      <c r="AF136" s="135"/>
      <c r="AG136" s="96"/>
      <c r="AH136" s="96"/>
      <c r="AI136" s="97"/>
      <c r="AJ136" s="135"/>
      <c r="AK136" s="96"/>
      <c r="AL136" s="96"/>
      <c r="AM136" s="97"/>
    </row>
    <row r="137" spans="1:39" ht="15.75">
      <c r="A137" s="95" t="s">
        <v>164</v>
      </c>
      <c r="B137" s="96"/>
      <c r="C137" s="96"/>
      <c r="D137" s="96"/>
      <c r="E137" s="96"/>
      <c r="F137" s="97"/>
      <c r="G137" s="98">
        <f>COUNTIF(D$74:D205,D205)</f>
        <v>0</v>
      </c>
      <c r="H137" s="89">
        <f t="shared" si="32"/>
        <v>0</v>
      </c>
      <c r="I137" s="90">
        <f t="shared" si="35"/>
        <v>0</v>
      </c>
      <c r="J137" s="90">
        <f t="shared" si="36"/>
        <v>0</v>
      </c>
      <c r="K137" s="90">
        <f t="shared" si="37"/>
        <v>0</v>
      </c>
      <c r="L137" s="90">
        <f t="shared" si="38"/>
        <v>0</v>
      </c>
      <c r="M137" s="90">
        <f t="shared" si="39"/>
        <v>0</v>
      </c>
      <c r="N137" s="90">
        <f t="shared" si="40"/>
        <v>0</v>
      </c>
      <c r="O137" s="90">
        <f t="shared" si="41"/>
        <v>0</v>
      </c>
      <c r="P137" s="90">
        <f t="shared" si="42"/>
        <v>0</v>
      </c>
      <c r="Q137" s="90">
        <f t="shared" si="33"/>
        <v>0</v>
      </c>
      <c r="R137" s="90">
        <f t="shared" si="34"/>
        <v>0</v>
      </c>
      <c r="S137" s="142"/>
      <c r="T137" s="135"/>
      <c r="U137" s="96"/>
      <c r="V137" s="96"/>
      <c r="W137" s="97"/>
      <c r="X137" s="135"/>
      <c r="Y137" s="96"/>
      <c r="Z137" s="96"/>
      <c r="AA137" s="97"/>
      <c r="AB137" s="135"/>
      <c r="AC137" s="96"/>
      <c r="AD137" s="96"/>
      <c r="AE137" s="97"/>
      <c r="AF137" s="135"/>
      <c r="AG137" s="96"/>
      <c r="AH137" s="96"/>
      <c r="AI137" s="97"/>
      <c r="AJ137" s="135"/>
      <c r="AK137" s="96"/>
      <c r="AL137" s="96"/>
      <c r="AM137" s="97"/>
    </row>
    <row r="138" spans="1:39" ht="15.75">
      <c r="A138" s="95" t="s">
        <v>165</v>
      </c>
      <c r="B138" s="96"/>
      <c r="C138" s="96"/>
      <c r="D138" s="96"/>
      <c r="E138" s="96"/>
      <c r="F138" s="97"/>
      <c r="G138" s="98">
        <f>COUNTIF(D$74:D206,D206)</f>
        <v>0</v>
      </c>
      <c r="H138" s="89">
        <f t="shared" si="32"/>
        <v>0</v>
      </c>
      <c r="I138" s="90">
        <f t="shared" si="35"/>
        <v>0</v>
      </c>
      <c r="J138" s="90">
        <f t="shared" si="36"/>
        <v>0</v>
      </c>
      <c r="K138" s="90">
        <f t="shared" si="37"/>
        <v>0</v>
      </c>
      <c r="L138" s="90">
        <f t="shared" si="38"/>
        <v>0</v>
      </c>
      <c r="M138" s="90">
        <f t="shared" si="39"/>
        <v>0</v>
      </c>
      <c r="N138" s="90">
        <f t="shared" si="40"/>
        <v>0</v>
      </c>
      <c r="O138" s="90">
        <f t="shared" si="41"/>
        <v>0</v>
      </c>
      <c r="P138" s="90">
        <f t="shared" si="42"/>
        <v>0</v>
      </c>
      <c r="Q138" s="90">
        <f t="shared" si="33"/>
        <v>0</v>
      </c>
      <c r="R138" s="90">
        <f t="shared" si="34"/>
        <v>0</v>
      </c>
      <c r="S138" s="142"/>
      <c r="T138" s="135"/>
      <c r="U138" s="96"/>
      <c r="V138" s="96"/>
      <c r="W138" s="97"/>
      <c r="X138" s="135"/>
      <c r="Y138" s="96"/>
      <c r="Z138" s="96"/>
      <c r="AA138" s="97"/>
      <c r="AB138" s="135"/>
      <c r="AC138" s="96"/>
      <c r="AD138" s="96"/>
      <c r="AE138" s="97"/>
      <c r="AF138" s="135"/>
      <c r="AG138" s="96"/>
      <c r="AH138" s="96"/>
      <c r="AI138" s="97"/>
      <c r="AJ138" s="135"/>
      <c r="AK138" s="96"/>
      <c r="AL138" s="96"/>
      <c r="AM138" s="97"/>
    </row>
    <row r="139" spans="1:39" ht="15.75">
      <c r="A139" s="95" t="s">
        <v>166</v>
      </c>
      <c r="B139" s="96"/>
      <c r="C139" s="96"/>
      <c r="D139" s="96"/>
      <c r="E139" s="96"/>
      <c r="F139" s="97"/>
      <c r="G139" s="98">
        <f>COUNTIF(D$74:D207,D207)</f>
        <v>0</v>
      </c>
      <c r="H139" s="89">
        <f t="shared" si="32"/>
        <v>0</v>
      </c>
      <c r="I139" s="90">
        <f t="shared" si="35"/>
        <v>0</v>
      </c>
      <c r="J139" s="90">
        <f t="shared" si="36"/>
        <v>0</v>
      </c>
      <c r="K139" s="90">
        <f t="shared" si="37"/>
        <v>0</v>
      </c>
      <c r="L139" s="90">
        <f t="shared" si="38"/>
        <v>0</v>
      </c>
      <c r="M139" s="90">
        <f t="shared" si="39"/>
        <v>0</v>
      </c>
      <c r="N139" s="90">
        <f t="shared" si="40"/>
        <v>0</v>
      </c>
      <c r="O139" s="90">
        <f t="shared" si="41"/>
        <v>0</v>
      </c>
      <c r="P139" s="90">
        <f t="shared" si="42"/>
        <v>0</v>
      </c>
      <c r="Q139" s="90">
        <f t="shared" si="33"/>
        <v>0</v>
      </c>
      <c r="R139" s="90">
        <f t="shared" si="34"/>
        <v>0</v>
      </c>
      <c r="S139" s="142"/>
      <c r="T139" s="135"/>
      <c r="U139" s="96"/>
      <c r="V139" s="96"/>
      <c r="W139" s="97"/>
      <c r="X139" s="135"/>
      <c r="Y139" s="96"/>
      <c r="Z139" s="96"/>
      <c r="AA139" s="97"/>
      <c r="AB139" s="135"/>
      <c r="AC139" s="96"/>
      <c r="AD139" s="96"/>
      <c r="AE139" s="97"/>
      <c r="AF139" s="135"/>
      <c r="AG139" s="96"/>
      <c r="AH139" s="96"/>
      <c r="AI139" s="97"/>
      <c r="AJ139" s="135"/>
      <c r="AK139" s="96"/>
      <c r="AL139" s="96"/>
      <c r="AM139" s="97"/>
    </row>
    <row r="140" spans="1:39" ht="15.75">
      <c r="A140" s="95" t="s">
        <v>167</v>
      </c>
      <c r="B140" s="96"/>
      <c r="C140" s="96"/>
      <c r="D140" s="96"/>
      <c r="E140" s="96"/>
      <c r="F140" s="97"/>
      <c r="G140" s="98">
        <f>COUNTIF(D$74:D208,D208)</f>
        <v>0</v>
      </c>
      <c r="H140" s="89">
        <f t="shared" si="32"/>
        <v>0</v>
      </c>
      <c r="I140" s="90">
        <f t="shared" si="35"/>
        <v>0</v>
      </c>
      <c r="J140" s="90">
        <f t="shared" si="36"/>
        <v>0</v>
      </c>
      <c r="K140" s="90">
        <f t="shared" si="37"/>
        <v>0</v>
      </c>
      <c r="L140" s="90">
        <f t="shared" si="38"/>
        <v>0</v>
      </c>
      <c r="M140" s="90">
        <f t="shared" si="39"/>
        <v>0</v>
      </c>
      <c r="N140" s="90">
        <f t="shared" si="40"/>
        <v>0</v>
      </c>
      <c r="O140" s="90">
        <f t="shared" si="41"/>
        <v>0</v>
      </c>
      <c r="P140" s="90">
        <f t="shared" si="42"/>
        <v>0</v>
      </c>
      <c r="Q140" s="90">
        <f t="shared" si="33"/>
        <v>0</v>
      </c>
      <c r="R140" s="90">
        <f t="shared" si="34"/>
        <v>0</v>
      </c>
      <c r="S140" s="142"/>
      <c r="T140" s="135"/>
      <c r="U140" s="96"/>
      <c r="V140" s="96"/>
      <c r="W140" s="97"/>
      <c r="X140" s="135"/>
      <c r="Y140" s="96"/>
      <c r="Z140" s="96"/>
      <c r="AA140" s="97"/>
      <c r="AB140" s="135"/>
      <c r="AC140" s="96"/>
      <c r="AD140" s="96"/>
      <c r="AE140" s="97"/>
      <c r="AF140" s="135"/>
      <c r="AG140" s="96"/>
      <c r="AH140" s="96"/>
      <c r="AI140" s="97"/>
      <c r="AJ140" s="135"/>
      <c r="AK140" s="96"/>
      <c r="AL140" s="96"/>
      <c r="AM140" s="97"/>
    </row>
    <row r="141" spans="1:39" ht="15.75">
      <c r="A141" s="95" t="s">
        <v>168</v>
      </c>
      <c r="B141" s="96"/>
      <c r="C141" s="96"/>
      <c r="D141" s="96"/>
      <c r="E141" s="96"/>
      <c r="F141" s="97"/>
      <c r="G141" s="98">
        <f>COUNTIF(D$74:D209,D209)</f>
        <v>0</v>
      </c>
      <c r="H141" s="89">
        <f t="shared" si="32"/>
        <v>0</v>
      </c>
      <c r="I141" s="90">
        <f t="shared" si="35"/>
        <v>0</v>
      </c>
      <c r="J141" s="90">
        <f t="shared" si="36"/>
        <v>0</v>
      </c>
      <c r="K141" s="90">
        <f t="shared" si="37"/>
        <v>0</v>
      </c>
      <c r="L141" s="90">
        <f t="shared" si="38"/>
        <v>0</v>
      </c>
      <c r="M141" s="90">
        <f t="shared" si="39"/>
        <v>0</v>
      </c>
      <c r="N141" s="90">
        <f t="shared" si="40"/>
        <v>0</v>
      </c>
      <c r="O141" s="90">
        <f t="shared" si="41"/>
        <v>0</v>
      </c>
      <c r="P141" s="90">
        <f t="shared" si="42"/>
        <v>0</v>
      </c>
      <c r="Q141" s="90">
        <f t="shared" si="33"/>
        <v>0</v>
      </c>
      <c r="R141" s="90">
        <f t="shared" si="34"/>
        <v>0</v>
      </c>
      <c r="S141" s="142"/>
      <c r="T141" s="135"/>
      <c r="U141" s="96"/>
      <c r="V141" s="96"/>
      <c r="W141" s="97"/>
      <c r="X141" s="135"/>
      <c r="Y141" s="96"/>
      <c r="Z141" s="96"/>
      <c r="AA141" s="97"/>
      <c r="AB141" s="135"/>
      <c r="AC141" s="96"/>
      <c r="AD141" s="96"/>
      <c r="AE141" s="97"/>
      <c r="AF141" s="135"/>
      <c r="AG141" s="96"/>
      <c r="AH141" s="96"/>
      <c r="AI141" s="97"/>
      <c r="AJ141" s="135"/>
      <c r="AK141" s="96"/>
      <c r="AL141" s="96"/>
      <c r="AM141" s="97"/>
    </row>
    <row r="142" spans="1:39" ht="15.75">
      <c r="A142" s="95" t="s">
        <v>169</v>
      </c>
      <c r="B142" s="96"/>
      <c r="C142" s="96"/>
      <c r="D142" s="96"/>
      <c r="E142" s="96"/>
      <c r="F142" s="97"/>
      <c r="G142" s="98">
        <f>COUNTIF(D$74:D210,D210)</f>
        <v>0</v>
      </c>
      <c r="H142" s="89">
        <f t="shared" si="32"/>
        <v>0</v>
      </c>
      <c r="I142" s="90">
        <f t="shared" si="35"/>
        <v>0</v>
      </c>
      <c r="J142" s="90">
        <f t="shared" si="36"/>
        <v>0</v>
      </c>
      <c r="K142" s="90">
        <f t="shared" si="37"/>
        <v>0</v>
      </c>
      <c r="L142" s="90">
        <f t="shared" si="38"/>
        <v>0</v>
      </c>
      <c r="M142" s="90">
        <f t="shared" si="39"/>
        <v>0</v>
      </c>
      <c r="N142" s="90">
        <f t="shared" si="40"/>
        <v>0</v>
      </c>
      <c r="O142" s="90">
        <f t="shared" si="41"/>
        <v>0</v>
      </c>
      <c r="P142" s="90">
        <f t="shared" si="42"/>
        <v>0</v>
      </c>
      <c r="Q142" s="90">
        <f t="shared" si="33"/>
        <v>0</v>
      </c>
      <c r="R142" s="90">
        <f t="shared" si="34"/>
        <v>0</v>
      </c>
      <c r="S142" s="142"/>
      <c r="T142" s="135"/>
      <c r="U142" s="96"/>
      <c r="V142" s="96"/>
      <c r="W142" s="97"/>
      <c r="X142" s="135"/>
      <c r="Y142" s="96"/>
      <c r="Z142" s="96"/>
      <c r="AA142" s="97"/>
      <c r="AB142" s="135"/>
      <c r="AC142" s="96"/>
      <c r="AD142" s="96"/>
      <c r="AE142" s="97"/>
      <c r="AF142" s="135"/>
      <c r="AG142" s="96"/>
      <c r="AH142" s="96"/>
      <c r="AI142" s="97"/>
      <c r="AJ142" s="135"/>
      <c r="AK142" s="96"/>
      <c r="AL142" s="96"/>
      <c r="AM142" s="97"/>
    </row>
    <row r="143" spans="1:39" ht="15.75">
      <c r="A143" s="95" t="s">
        <v>170</v>
      </c>
      <c r="B143" s="96"/>
      <c r="C143" s="96"/>
      <c r="D143" s="96"/>
      <c r="E143" s="96"/>
      <c r="F143" s="97"/>
      <c r="G143" s="98">
        <f>COUNTIF(D$74:D211,D211)</f>
        <v>0</v>
      </c>
      <c r="H143" s="89">
        <f t="shared" si="32"/>
        <v>0</v>
      </c>
      <c r="I143" s="90">
        <f t="shared" si="35"/>
        <v>0</v>
      </c>
      <c r="J143" s="90">
        <f t="shared" si="36"/>
        <v>0</v>
      </c>
      <c r="K143" s="90">
        <f t="shared" si="37"/>
        <v>0</v>
      </c>
      <c r="L143" s="90">
        <f t="shared" si="38"/>
        <v>0</v>
      </c>
      <c r="M143" s="90">
        <f t="shared" si="39"/>
        <v>0</v>
      </c>
      <c r="N143" s="90">
        <f t="shared" si="40"/>
        <v>0</v>
      </c>
      <c r="O143" s="90">
        <f t="shared" si="41"/>
        <v>0</v>
      </c>
      <c r="P143" s="90">
        <f t="shared" si="42"/>
        <v>0</v>
      </c>
      <c r="Q143" s="90">
        <f t="shared" si="33"/>
        <v>0</v>
      </c>
      <c r="R143" s="90">
        <f t="shared" si="34"/>
        <v>0</v>
      </c>
      <c r="S143" s="142"/>
      <c r="T143" s="135"/>
      <c r="U143" s="96"/>
      <c r="V143" s="96"/>
      <c r="W143" s="97"/>
      <c r="X143" s="135"/>
      <c r="Y143" s="96"/>
      <c r="Z143" s="96"/>
      <c r="AA143" s="97"/>
      <c r="AB143" s="135"/>
      <c r="AC143" s="96"/>
      <c r="AD143" s="96"/>
      <c r="AE143" s="97"/>
      <c r="AF143" s="135"/>
      <c r="AG143" s="96"/>
      <c r="AH143" s="96"/>
      <c r="AI143" s="97"/>
      <c r="AJ143" s="135"/>
      <c r="AK143" s="96"/>
      <c r="AL143" s="96"/>
      <c r="AM143" s="97"/>
    </row>
    <row r="144" spans="1:39" ht="15.75">
      <c r="A144" s="95" t="s">
        <v>171</v>
      </c>
      <c r="B144" s="96"/>
      <c r="C144" s="96"/>
      <c r="D144" s="96"/>
      <c r="E144" s="96"/>
      <c r="F144" s="97"/>
      <c r="G144" s="98">
        <f>COUNTIF(D$74:D212,D212)</f>
        <v>0</v>
      </c>
      <c r="H144" s="89">
        <f t="shared" si="32"/>
        <v>0</v>
      </c>
      <c r="I144" s="90">
        <f t="shared" si="35"/>
        <v>0</v>
      </c>
      <c r="J144" s="90">
        <f t="shared" si="36"/>
        <v>0</v>
      </c>
      <c r="K144" s="90">
        <f t="shared" si="37"/>
        <v>0</v>
      </c>
      <c r="L144" s="90">
        <f t="shared" si="38"/>
        <v>0</v>
      </c>
      <c r="M144" s="90">
        <f t="shared" si="39"/>
        <v>0</v>
      </c>
      <c r="N144" s="90">
        <f t="shared" si="40"/>
        <v>0</v>
      </c>
      <c r="O144" s="90">
        <f t="shared" si="41"/>
        <v>0</v>
      </c>
      <c r="P144" s="90">
        <f t="shared" si="42"/>
        <v>0</v>
      </c>
      <c r="Q144" s="90">
        <f t="shared" si="33"/>
        <v>0</v>
      </c>
      <c r="R144" s="90">
        <f t="shared" si="34"/>
        <v>0</v>
      </c>
      <c r="S144" s="142"/>
      <c r="T144" s="135"/>
      <c r="U144" s="96"/>
      <c r="V144" s="96"/>
      <c r="W144" s="97"/>
      <c r="X144" s="135"/>
      <c r="Y144" s="96"/>
      <c r="Z144" s="96"/>
      <c r="AA144" s="97"/>
      <c r="AB144" s="135"/>
      <c r="AC144" s="96"/>
      <c r="AD144" s="96"/>
      <c r="AE144" s="97"/>
      <c r="AF144" s="135"/>
      <c r="AG144" s="96"/>
      <c r="AH144" s="96"/>
      <c r="AI144" s="97"/>
      <c r="AJ144" s="135"/>
      <c r="AK144" s="96"/>
      <c r="AL144" s="96"/>
      <c r="AM144" s="97"/>
    </row>
    <row r="145" spans="1:39" ht="15.75">
      <c r="A145" s="95" t="s">
        <v>172</v>
      </c>
      <c r="B145" s="96"/>
      <c r="C145" s="96"/>
      <c r="D145" s="96"/>
      <c r="E145" s="96"/>
      <c r="F145" s="97"/>
      <c r="G145" s="98">
        <f>COUNTIF(D$74:D213,D213)</f>
        <v>0</v>
      </c>
      <c r="H145" s="89">
        <f t="shared" si="32"/>
        <v>0</v>
      </c>
      <c r="I145" s="90">
        <f t="shared" si="35"/>
        <v>0</v>
      </c>
      <c r="J145" s="90">
        <f t="shared" si="36"/>
        <v>0</v>
      </c>
      <c r="K145" s="90">
        <f t="shared" si="37"/>
        <v>0</v>
      </c>
      <c r="L145" s="90">
        <f t="shared" si="38"/>
        <v>0</v>
      </c>
      <c r="M145" s="90">
        <f t="shared" si="39"/>
        <v>0</v>
      </c>
      <c r="N145" s="90">
        <f t="shared" si="40"/>
        <v>0</v>
      </c>
      <c r="O145" s="90">
        <f t="shared" si="41"/>
        <v>0</v>
      </c>
      <c r="P145" s="90">
        <f t="shared" si="42"/>
        <v>0</v>
      </c>
      <c r="Q145" s="90">
        <f t="shared" si="33"/>
        <v>0</v>
      </c>
      <c r="R145" s="90">
        <f t="shared" si="34"/>
        <v>0</v>
      </c>
      <c r="S145" s="142"/>
      <c r="T145" s="135"/>
      <c r="U145" s="96"/>
      <c r="V145" s="96"/>
      <c r="W145" s="97"/>
      <c r="X145" s="135"/>
      <c r="Y145" s="96"/>
      <c r="Z145" s="96"/>
      <c r="AA145" s="97"/>
      <c r="AB145" s="135"/>
      <c r="AC145" s="96"/>
      <c r="AD145" s="96"/>
      <c r="AE145" s="97"/>
      <c r="AF145" s="135"/>
      <c r="AG145" s="96"/>
      <c r="AH145" s="96"/>
      <c r="AI145" s="97"/>
      <c r="AJ145" s="135"/>
      <c r="AK145" s="96"/>
      <c r="AL145" s="96"/>
      <c r="AM145" s="97"/>
    </row>
    <row r="146" spans="1:39" ht="15.75">
      <c r="A146" s="95" t="s">
        <v>173</v>
      </c>
      <c r="B146" s="96"/>
      <c r="C146" s="96"/>
      <c r="D146" s="96"/>
      <c r="E146" s="96"/>
      <c r="F146" s="97"/>
      <c r="G146" s="98">
        <f>COUNTIF(D$74:D214,D214)</f>
        <v>0</v>
      </c>
      <c r="H146" s="89">
        <f t="shared" si="32"/>
        <v>0</v>
      </c>
      <c r="I146" s="90">
        <f t="shared" si="35"/>
        <v>0</v>
      </c>
      <c r="J146" s="90">
        <f t="shared" si="36"/>
        <v>0</v>
      </c>
      <c r="K146" s="90">
        <f t="shared" si="37"/>
        <v>0</v>
      </c>
      <c r="L146" s="90">
        <f t="shared" si="38"/>
        <v>0</v>
      </c>
      <c r="M146" s="90">
        <f t="shared" si="39"/>
        <v>0</v>
      </c>
      <c r="N146" s="90">
        <f t="shared" si="40"/>
        <v>0</v>
      </c>
      <c r="O146" s="90">
        <f t="shared" si="41"/>
        <v>0</v>
      </c>
      <c r="P146" s="90">
        <f t="shared" si="42"/>
        <v>0</v>
      </c>
      <c r="Q146" s="90">
        <f t="shared" si="33"/>
        <v>0</v>
      </c>
      <c r="R146" s="90">
        <f t="shared" si="34"/>
        <v>0</v>
      </c>
      <c r="S146" s="142"/>
      <c r="T146" s="135"/>
      <c r="U146" s="96"/>
      <c r="V146" s="96"/>
      <c r="W146" s="97"/>
      <c r="X146" s="135"/>
      <c r="Y146" s="96"/>
      <c r="Z146" s="96"/>
      <c r="AA146" s="97"/>
      <c r="AB146" s="135"/>
      <c r="AC146" s="96"/>
      <c r="AD146" s="96"/>
      <c r="AE146" s="97"/>
      <c r="AF146" s="135"/>
      <c r="AG146" s="96"/>
      <c r="AH146" s="96"/>
      <c r="AI146" s="97"/>
      <c r="AJ146" s="135"/>
      <c r="AK146" s="96"/>
      <c r="AL146" s="96"/>
      <c r="AM146" s="97"/>
    </row>
    <row r="147" spans="1:39" ht="15.75">
      <c r="A147" s="95" t="s">
        <v>174</v>
      </c>
      <c r="B147" s="96"/>
      <c r="C147" s="96"/>
      <c r="D147" s="96"/>
      <c r="E147" s="96"/>
      <c r="F147" s="97"/>
      <c r="G147" s="98">
        <f>COUNTIF(D$74:D215,D215)</f>
        <v>0</v>
      </c>
      <c r="H147" s="89">
        <f t="shared" si="32"/>
        <v>0</v>
      </c>
      <c r="I147" s="90">
        <f t="shared" si="35"/>
        <v>0</v>
      </c>
      <c r="J147" s="90">
        <f t="shared" si="36"/>
        <v>0</v>
      </c>
      <c r="K147" s="90">
        <f t="shared" si="37"/>
        <v>0</v>
      </c>
      <c r="L147" s="90">
        <f t="shared" si="38"/>
        <v>0</v>
      </c>
      <c r="M147" s="90">
        <f t="shared" si="39"/>
        <v>0</v>
      </c>
      <c r="N147" s="90">
        <f t="shared" si="40"/>
        <v>0</v>
      </c>
      <c r="O147" s="90">
        <f t="shared" si="41"/>
        <v>0</v>
      </c>
      <c r="P147" s="90">
        <f t="shared" si="42"/>
        <v>0</v>
      </c>
      <c r="Q147" s="90">
        <f t="shared" si="33"/>
        <v>0</v>
      </c>
      <c r="R147" s="90">
        <f t="shared" si="34"/>
        <v>0</v>
      </c>
      <c r="S147" s="142"/>
      <c r="T147" s="135"/>
      <c r="U147" s="96"/>
      <c r="V147" s="96"/>
      <c r="W147" s="97"/>
      <c r="X147" s="135"/>
      <c r="Y147" s="96"/>
      <c r="Z147" s="96"/>
      <c r="AA147" s="97"/>
      <c r="AB147" s="135"/>
      <c r="AC147" s="96"/>
      <c r="AD147" s="96"/>
      <c r="AE147" s="97"/>
      <c r="AF147" s="135"/>
      <c r="AG147" s="96"/>
      <c r="AH147" s="96"/>
      <c r="AI147" s="97"/>
      <c r="AJ147" s="135"/>
      <c r="AK147" s="96"/>
      <c r="AL147" s="96"/>
      <c r="AM147" s="97"/>
    </row>
    <row r="148" spans="1:39" ht="15.75">
      <c r="A148" s="95" t="s">
        <v>175</v>
      </c>
      <c r="B148" s="96"/>
      <c r="C148" s="96"/>
      <c r="D148" s="96"/>
      <c r="E148" s="96"/>
      <c r="F148" s="97"/>
      <c r="G148" s="98">
        <f>COUNTIF(D$74:D216,D216)</f>
        <v>0</v>
      </c>
      <c r="H148" s="89">
        <f t="shared" si="32"/>
        <v>0</v>
      </c>
      <c r="I148" s="90">
        <f t="shared" si="35"/>
        <v>0</v>
      </c>
      <c r="J148" s="90">
        <f t="shared" si="36"/>
        <v>0</v>
      </c>
      <c r="K148" s="90">
        <f t="shared" si="37"/>
        <v>0</v>
      </c>
      <c r="L148" s="90">
        <f t="shared" si="38"/>
        <v>0</v>
      </c>
      <c r="M148" s="90">
        <f t="shared" si="39"/>
        <v>0</v>
      </c>
      <c r="N148" s="90">
        <f t="shared" si="40"/>
        <v>0</v>
      </c>
      <c r="O148" s="90">
        <f t="shared" si="41"/>
        <v>0</v>
      </c>
      <c r="P148" s="90">
        <f t="shared" si="42"/>
        <v>0</v>
      </c>
      <c r="Q148" s="90">
        <f t="shared" si="33"/>
        <v>0</v>
      </c>
      <c r="R148" s="90">
        <f t="shared" si="34"/>
        <v>0</v>
      </c>
      <c r="S148" s="142"/>
      <c r="T148" s="135"/>
      <c r="U148" s="96"/>
      <c r="V148" s="96"/>
      <c r="W148" s="97"/>
      <c r="X148" s="135"/>
      <c r="Y148" s="96"/>
      <c r="Z148" s="96"/>
      <c r="AA148" s="97"/>
      <c r="AB148" s="135"/>
      <c r="AC148" s="96"/>
      <c r="AD148" s="96"/>
      <c r="AE148" s="97"/>
      <c r="AF148" s="135"/>
      <c r="AG148" s="96"/>
      <c r="AH148" s="96"/>
      <c r="AI148" s="97"/>
      <c r="AJ148" s="135"/>
      <c r="AK148" s="96"/>
      <c r="AL148" s="96"/>
      <c r="AM148" s="97"/>
    </row>
    <row r="149" spans="1:39" ht="15.75">
      <c r="A149" s="95" t="s">
        <v>176</v>
      </c>
      <c r="B149" s="96"/>
      <c r="C149" s="96"/>
      <c r="D149" s="96"/>
      <c r="E149" s="96"/>
      <c r="F149" s="97"/>
      <c r="G149" s="98">
        <f>COUNTIF(D$74:D217,D217)</f>
        <v>0</v>
      </c>
      <c r="H149" s="89">
        <f aca="true" t="shared" si="43" ref="H149:H212">SUM(I149:R149)-S149</f>
        <v>0</v>
      </c>
      <c r="I149" s="90">
        <f t="shared" si="35"/>
        <v>0</v>
      </c>
      <c r="J149" s="90">
        <f t="shared" si="36"/>
        <v>0</v>
      </c>
      <c r="K149" s="90">
        <f t="shared" si="37"/>
        <v>0</v>
      </c>
      <c r="L149" s="90">
        <f t="shared" si="38"/>
        <v>0</v>
      </c>
      <c r="M149" s="90">
        <f t="shared" si="39"/>
        <v>0</v>
      </c>
      <c r="N149" s="90">
        <f t="shared" si="40"/>
        <v>0</v>
      </c>
      <c r="O149" s="90">
        <f t="shared" si="41"/>
        <v>0</v>
      </c>
      <c r="P149" s="90">
        <f t="shared" si="42"/>
        <v>0</v>
      </c>
      <c r="Q149" s="90">
        <f t="shared" si="33"/>
        <v>0</v>
      </c>
      <c r="R149" s="90">
        <f t="shared" si="34"/>
        <v>0</v>
      </c>
      <c r="S149" s="142"/>
      <c r="T149" s="135"/>
      <c r="U149" s="96"/>
      <c r="V149" s="96"/>
      <c r="W149" s="97"/>
      <c r="X149" s="135"/>
      <c r="Y149" s="96"/>
      <c r="Z149" s="96"/>
      <c r="AA149" s="97"/>
      <c r="AB149" s="135"/>
      <c r="AC149" s="96"/>
      <c r="AD149" s="96"/>
      <c r="AE149" s="97"/>
      <c r="AF149" s="135"/>
      <c r="AG149" s="96"/>
      <c r="AH149" s="96"/>
      <c r="AI149" s="97"/>
      <c r="AJ149" s="135"/>
      <c r="AK149" s="96"/>
      <c r="AL149" s="96"/>
      <c r="AM149" s="97"/>
    </row>
    <row r="150" spans="1:39" ht="15.75">
      <c r="A150" s="95" t="s">
        <v>177</v>
      </c>
      <c r="B150" s="96"/>
      <c r="C150" s="96"/>
      <c r="D150" s="96"/>
      <c r="E150" s="96"/>
      <c r="F150" s="97"/>
      <c r="G150" s="98">
        <f>COUNTIF(D$74:D218,D218)</f>
        <v>0</v>
      </c>
      <c r="H150" s="89">
        <f t="shared" si="43"/>
        <v>0</v>
      </c>
      <c r="I150" s="90">
        <f t="shared" si="35"/>
        <v>0</v>
      </c>
      <c r="J150" s="90">
        <f t="shared" si="36"/>
        <v>0</v>
      </c>
      <c r="K150" s="90">
        <f t="shared" si="37"/>
        <v>0</v>
      </c>
      <c r="L150" s="90">
        <f t="shared" si="38"/>
        <v>0</v>
      </c>
      <c r="M150" s="90">
        <f t="shared" si="39"/>
        <v>0</v>
      </c>
      <c r="N150" s="90">
        <f t="shared" si="40"/>
        <v>0</v>
      </c>
      <c r="O150" s="90">
        <f t="shared" si="41"/>
        <v>0</v>
      </c>
      <c r="P150" s="90">
        <f t="shared" si="42"/>
        <v>0</v>
      </c>
      <c r="Q150" s="90">
        <f t="shared" si="33"/>
        <v>0</v>
      </c>
      <c r="R150" s="90">
        <f t="shared" si="34"/>
        <v>0</v>
      </c>
      <c r="S150" s="142"/>
      <c r="T150" s="135"/>
      <c r="U150" s="96"/>
      <c r="V150" s="96"/>
      <c r="W150" s="97"/>
      <c r="X150" s="135"/>
      <c r="Y150" s="96"/>
      <c r="Z150" s="96"/>
      <c r="AA150" s="97"/>
      <c r="AB150" s="135"/>
      <c r="AC150" s="96"/>
      <c r="AD150" s="96"/>
      <c r="AE150" s="97"/>
      <c r="AF150" s="135"/>
      <c r="AG150" s="96"/>
      <c r="AH150" s="96"/>
      <c r="AI150" s="97"/>
      <c r="AJ150" s="135"/>
      <c r="AK150" s="96"/>
      <c r="AL150" s="96"/>
      <c r="AM150" s="97"/>
    </row>
    <row r="151" spans="1:39" ht="15.75">
      <c r="A151" s="95" t="s">
        <v>178</v>
      </c>
      <c r="B151" s="96"/>
      <c r="C151" s="96"/>
      <c r="D151" s="96"/>
      <c r="E151" s="96"/>
      <c r="F151" s="97"/>
      <c r="G151" s="98">
        <f>COUNTIF(D$74:D219,D219)</f>
        <v>0</v>
      </c>
      <c r="H151" s="89">
        <f t="shared" si="43"/>
        <v>0</v>
      </c>
      <c r="I151" s="90">
        <f t="shared" si="35"/>
        <v>0</v>
      </c>
      <c r="J151" s="90">
        <f t="shared" si="36"/>
        <v>0</v>
      </c>
      <c r="K151" s="90">
        <f t="shared" si="37"/>
        <v>0</v>
      </c>
      <c r="L151" s="90">
        <f t="shared" si="38"/>
        <v>0</v>
      </c>
      <c r="M151" s="90">
        <f t="shared" si="39"/>
        <v>0</v>
      </c>
      <c r="N151" s="90">
        <f t="shared" si="40"/>
        <v>0</v>
      </c>
      <c r="O151" s="90">
        <f t="shared" si="41"/>
        <v>0</v>
      </c>
      <c r="P151" s="90">
        <f t="shared" si="42"/>
        <v>0</v>
      </c>
      <c r="Q151" s="90">
        <f t="shared" si="33"/>
        <v>0</v>
      </c>
      <c r="R151" s="90">
        <f t="shared" si="34"/>
        <v>0</v>
      </c>
      <c r="S151" s="142"/>
      <c r="T151" s="135"/>
      <c r="U151" s="96"/>
      <c r="V151" s="96"/>
      <c r="W151" s="97"/>
      <c r="X151" s="135"/>
      <c r="Y151" s="96"/>
      <c r="Z151" s="96"/>
      <c r="AA151" s="97"/>
      <c r="AB151" s="135"/>
      <c r="AC151" s="96"/>
      <c r="AD151" s="96"/>
      <c r="AE151" s="97"/>
      <c r="AF151" s="135"/>
      <c r="AG151" s="96"/>
      <c r="AH151" s="96"/>
      <c r="AI151" s="97"/>
      <c r="AJ151" s="135"/>
      <c r="AK151" s="96"/>
      <c r="AL151" s="96"/>
      <c r="AM151" s="97"/>
    </row>
    <row r="152" spans="1:39" ht="15.75">
      <c r="A152" s="95" t="s">
        <v>179</v>
      </c>
      <c r="B152" s="96"/>
      <c r="C152" s="96"/>
      <c r="D152" s="96"/>
      <c r="E152" s="96"/>
      <c r="F152" s="97"/>
      <c r="G152" s="98">
        <f>COUNTIF(D$74:D220,D220)</f>
        <v>0</v>
      </c>
      <c r="H152" s="89">
        <f t="shared" si="43"/>
        <v>0</v>
      </c>
      <c r="I152" s="90">
        <f t="shared" si="35"/>
        <v>0</v>
      </c>
      <c r="J152" s="90">
        <f t="shared" si="36"/>
        <v>0</v>
      </c>
      <c r="K152" s="90">
        <f t="shared" si="37"/>
        <v>0</v>
      </c>
      <c r="L152" s="90">
        <f t="shared" si="38"/>
        <v>0</v>
      </c>
      <c r="M152" s="90">
        <f t="shared" si="39"/>
        <v>0</v>
      </c>
      <c r="N152" s="90">
        <f t="shared" si="40"/>
        <v>0</v>
      </c>
      <c r="O152" s="90">
        <f t="shared" si="41"/>
        <v>0</v>
      </c>
      <c r="P152" s="90">
        <f t="shared" si="42"/>
        <v>0</v>
      </c>
      <c r="Q152" s="90">
        <f t="shared" si="33"/>
        <v>0</v>
      </c>
      <c r="R152" s="90">
        <f t="shared" si="34"/>
        <v>0</v>
      </c>
      <c r="S152" s="142"/>
      <c r="T152" s="135"/>
      <c r="U152" s="96"/>
      <c r="V152" s="96"/>
      <c r="W152" s="97"/>
      <c r="X152" s="135"/>
      <c r="Y152" s="96"/>
      <c r="Z152" s="96"/>
      <c r="AA152" s="97"/>
      <c r="AB152" s="135"/>
      <c r="AC152" s="96"/>
      <c r="AD152" s="96"/>
      <c r="AE152" s="97"/>
      <c r="AF152" s="135"/>
      <c r="AG152" s="96"/>
      <c r="AH152" s="96"/>
      <c r="AI152" s="97"/>
      <c r="AJ152" s="135"/>
      <c r="AK152" s="96"/>
      <c r="AL152" s="96"/>
      <c r="AM152" s="97"/>
    </row>
    <row r="153" spans="1:39" ht="15.75">
      <c r="A153" s="95" t="s">
        <v>180</v>
      </c>
      <c r="B153" s="96"/>
      <c r="C153" s="96"/>
      <c r="D153" s="96"/>
      <c r="E153" s="96"/>
      <c r="F153" s="97"/>
      <c r="G153" s="150">
        <f>COUNTIF(D$74:D221,D221)</f>
        <v>0</v>
      </c>
      <c r="H153" s="89">
        <f t="shared" si="43"/>
        <v>0</v>
      </c>
      <c r="I153" s="90">
        <f t="shared" si="35"/>
        <v>0</v>
      </c>
      <c r="J153" s="90">
        <f t="shared" si="36"/>
        <v>0</v>
      </c>
      <c r="K153" s="90">
        <f t="shared" si="37"/>
        <v>0</v>
      </c>
      <c r="L153" s="90">
        <f t="shared" si="38"/>
        <v>0</v>
      </c>
      <c r="M153" s="90">
        <f t="shared" si="39"/>
        <v>0</v>
      </c>
      <c r="N153" s="90">
        <f t="shared" si="40"/>
        <v>0</v>
      </c>
      <c r="O153" s="90">
        <f t="shared" si="41"/>
        <v>0</v>
      </c>
      <c r="P153" s="90">
        <f t="shared" si="42"/>
        <v>0</v>
      </c>
      <c r="Q153" s="90">
        <f t="shared" si="33"/>
        <v>0</v>
      </c>
      <c r="R153" s="90">
        <f t="shared" si="34"/>
        <v>0</v>
      </c>
      <c r="S153" s="142"/>
      <c r="T153" s="151"/>
      <c r="U153" s="96"/>
      <c r="V153" s="96"/>
      <c r="W153" s="97"/>
      <c r="X153" s="135"/>
      <c r="Y153" s="96"/>
      <c r="Z153" s="96"/>
      <c r="AA153" s="97"/>
      <c r="AB153" s="135"/>
      <c r="AC153" s="96"/>
      <c r="AD153" s="96"/>
      <c r="AE153" s="97"/>
      <c r="AF153" s="135"/>
      <c r="AG153" s="96"/>
      <c r="AH153" s="96"/>
      <c r="AI153" s="97"/>
      <c r="AJ153" s="135"/>
      <c r="AK153" s="96"/>
      <c r="AL153" s="96"/>
      <c r="AM153" s="97"/>
    </row>
    <row r="154" spans="1:39" ht="15.75">
      <c r="A154" s="95" t="s">
        <v>181</v>
      </c>
      <c r="B154" s="96"/>
      <c r="C154" s="96"/>
      <c r="D154" s="96"/>
      <c r="E154" s="96"/>
      <c r="F154" s="97"/>
      <c r="G154" s="98">
        <f>COUNTIF(D$74:D222,D222)</f>
        <v>0</v>
      </c>
      <c r="H154" s="89">
        <f t="shared" si="43"/>
        <v>0</v>
      </c>
      <c r="I154" s="90">
        <f t="shared" si="35"/>
        <v>0</v>
      </c>
      <c r="J154" s="90">
        <f t="shared" si="36"/>
        <v>0</v>
      </c>
      <c r="K154" s="90">
        <f t="shared" si="37"/>
        <v>0</v>
      </c>
      <c r="L154" s="90">
        <f t="shared" si="38"/>
        <v>0</v>
      </c>
      <c r="M154" s="90">
        <f t="shared" si="39"/>
        <v>0</v>
      </c>
      <c r="N154" s="90">
        <f t="shared" si="40"/>
        <v>0</v>
      </c>
      <c r="O154" s="90">
        <f t="shared" si="41"/>
        <v>0</v>
      </c>
      <c r="P154" s="90">
        <f t="shared" si="42"/>
        <v>0</v>
      </c>
      <c r="Q154" s="90">
        <f t="shared" si="33"/>
        <v>0</v>
      </c>
      <c r="R154" s="90">
        <f t="shared" si="34"/>
        <v>0</v>
      </c>
      <c r="S154" s="149"/>
      <c r="T154" s="135"/>
      <c r="U154" s="139"/>
      <c r="V154" s="139"/>
      <c r="W154" s="140"/>
      <c r="X154" s="138"/>
      <c r="Y154" s="139"/>
      <c r="Z154" s="139"/>
      <c r="AA154" s="140"/>
      <c r="AB154" s="138"/>
      <c r="AC154" s="139"/>
      <c r="AD154" s="139"/>
      <c r="AE154" s="140"/>
      <c r="AF154" s="138"/>
      <c r="AG154" s="139"/>
      <c r="AH154" s="139"/>
      <c r="AI154" s="140"/>
      <c r="AJ154" s="138"/>
      <c r="AK154" s="139"/>
      <c r="AL154" s="139"/>
      <c r="AM154" s="140"/>
    </row>
    <row r="155" spans="1:39" ht="15.75">
      <c r="A155" s="95" t="s">
        <v>182</v>
      </c>
      <c r="B155" s="96"/>
      <c r="C155" s="96"/>
      <c r="D155" s="96"/>
      <c r="E155" s="96"/>
      <c r="F155" s="97"/>
      <c r="G155" s="98">
        <f>COUNTIF(D$74:D223,D223)</f>
        <v>0</v>
      </c>
      <c r="H155" s="89">
        <f t="shared" si="43"/>
        <v>0</v>
      </c>
      <c r="I155" s="90">
        <f t="shared" si="35"/>
        <v>0</v>
      </c>
      <c r="J155" s="90">
        <f t="shared" si="36"/>
        <v>0</v>
      </c>
      <c r="K155" s="90">
        <f t="shared" si="37"/>
        <v>0</v>
      </c>
      <c r="L155" s="90">
        <f t="shared" si="38"/>
        <v>0</v>
      </c>
      <c r="M155" s="90">
        <f t="shared" si="39"/>
        <v>0</v>
      </c>
      <c r="N155" s="90">
        <f t="shared" si="40"/>
        <v>0</v>
      </c>
      <c r="O155" s="90">
        <f t="shared" si="41"/>
        <v>0</v>
      </c>
      <c r="P155" s="90">
        <f t="shared" si="42"/>
        <v>0</v>
      </c>
      <c r="Q155" s="90">
        <f t="shared" si="33"/>
        <v>0</v>
      </c>
      <c r="R155" s="90">
        <f t="shared" si="34"/>
        <v>0</v>
      </c>
      <c r="S155" s="142"/>
      <c r="T155" s="135"/>
      <c r="U155" s="96"/>
      <c r="V155" s="96"/>
      <c r="W155" s="97"/>
      <c r="X155" s="135"/>
      <c r="Y155" s="96"/>
      <c r="Z155" s="96"/>
      <c r="AA155" s="97"/>
      <c r="AB155" s="135"/>
      <c r="AC155" s="96"/>
      <c r="AD155" s="96"/>
      <c r="AE155" s="97"/>
      <c r="AF155" s="135"/>
      <c r="AG155" s="96"/>
      <c r="AH155" s="96"/>
      <c r="AI155" s="97"/>
      <c r="AJ155" s="135"/>
      <c r="AK155" s="96"/>
      <c r="AL155" s="96"/>
      <c r="AM155" s="97"/>
    </row>
    <row r="156" spans="1:39" ht="15.75">
      <c r="A156" s="95" t="s">
        <v>183</v>
      </c>
      <c r="B156" s="96"/>
      <c r="C156" s="96"/>
      <c r="D156" s="96"/>
      <c r="E156" s="96"/>
      <c r="F156" s="97"/>
      <c r="G156" s="98">
        <f>COUNTIF(D$74:D224,D224)</f>
        <v>0</v>
      </c>
      <c r="H156" s="89">
        <f t="shared" si="43"/>
        <v>0</v>
      </c>
      <c r="I156" s="90">
        <f t="shared" si="35"/>
        <v>0</v>
      </c>
      <c r="J156" s="90">
        <f t="shared" si="36"/>
        <v>0</v>
      </c>
      <c r="K156" s="90">
        <f t="shared" si="37"/>
        <v>0</v>
      </c>
      <c r="L156" s="90">
        <f t="shared" si="38"/>
        <v>0</v>
      </c>
      <c r="M156" s="90">
        <f t="shared" si="39"/>
        <v>0</v>
      </c>
      <c r="N156" s="90">
        <f t="shared" si="40"/>
        <v>0</v>
      </c>
      <c r="O156" s="90">
        <f t="shared" si="41"/>
        <v>0</v>
      </c>
      <c r="P156" s="90">
        <f t="shared" si="42"/>
        <v>0</v>
      </c>
      <c r="Q156" s="90">
        <f t="shared" si="33"/>
        <v>0</v>
      </c>
      <c r="R156" s="90">
        <f t="shared" si="34"/>
        <v>0</v>
      </c>
      <c r="S156" s="142"/>
      <c r="T156" s="135"/>
      <c r="U156" s="96"/>
      <c r="V156" s="96"/>
      <c r="W156" s="97"/>
      <c r="X156" s="135"/>
      <c r="Y156" s="96"/>
      <c r="Z156" s="96"/>
      <c r="AA156" s="97"/>
      <c r="AB156" s="135"/>
      <c r="AC156" s="96"/>
      <c r="AD156" s="96"/>
      <c r="AE156" s="97"/>
      <c r="AF156" s="135"/>
      <c r="AG156" s="96"/>
      <c r="AH156" s="96"/>
      <c r="AI156" s="97"/>
      <c r="AJ156" s="135"/>
      <c r="AK156" s="96"/>
      <c r="AL156" s="96"/>
      <c r="AM156" s="97"/>
    </row>
    <row r="157" spans="1:39" ht="15.75">
      <c r="A157" s="95" t="s">
        <v>184</v>
      </c>
      <c r="B157" s="96"/>
      <c r="C157" s="96"/>
      <c r="D157" s="96"/>
      <c r="E157" s="96"/>
      <c r="F157" s="97"/>
      <c r="G157" s="98">
        <f>COUNTIF(D$74:D225,D225)</f>
        <v>0</v>
      </c>
      <c r="H157" s="89">
        <f t="shared" si="43"/>
        <v>0</v>
      </c>
      <c r="I157" s="90">
        <f t="shared" si="35"/>
        <v>0</v>
      </c>
      <c r="J157" s="90">
        <f t="shared" si="36"/>
        <v>0</v>
      </c>
      <c r="K157" s="90">
        <f t="shared" si="37"/>
        <v>0</v>
      </c>
      <c r="L157" s="90">
        <f t="shared" si="38"/>
        <v>0</v>
      </c>
      <c r="M157" s="90">
        <f t="shared" si="39"/>
        <v>0</v>
      </c>
      <c r="N157" s="90">
        <f t="shared" si="40"/>
        <v>0</v>
      </c>
      <c r="O157" s="90">
        <f t="shared" si="41"/>
        <v>0</v>
      </c>
      <c r="P157" s="90">
        <f t="shared" si="42"/>
        <v>0</v>
      </c>
      <c r="Q157" s="90">
        <f t="shared" si="33"/>
        <v>0</v>
      </c>
      <c r="R157" s="90">
        <f t="shared" si="34"/>
        <v>0</v>
      </c>
      <c r="S157" s="142"/>
      <c r="T157" s="135"/>
      <c r="U157" s="96"/>
      <c r="V157" s="96"/>
      <c r="W157" s="97"/>
      <c r="X157" s="135"/>
      <c r="Y157" s="96"/>
      <c r="Z157" s="96"/>
      <c r="AA157" s="97"/>
      <c r="AB157" s="135"/>
      <c r="AC157" s="96"/>
      <c r="AD157" s="96"/>
      <c r="AE157" s="97"/>
      <c r="AF157" s="135"/>
      <c r="AG157" s="96"/>
      <c r="AH157" s="96"/>
      <c r="AI157" s="97"/>
      <c r="AJ157" s="135"/>
      <c r="AK157" s="96"/>
      <c r="AL157" s="96"/>
      <c r="AM157" s="97"/>
    </row>
    <row r="158" spans="1:39" ht="15.75">
      <c r="A158" s="95" t="s">
        <v>185</v>
      </c>
      <c r="B158" s="96"/>
      <c r="C158" s="96"/>
      <c r="D158" s="96"/>
      <c r="E158" s="96"/>
      <c r="F158" s="97"/>
      <c r="G158" s="98">
        <f>COUNTIF(D$74:D226,D226)</f>
        <v>0</v>
      </c>
      <c r="H158" s="89">
        <f t="shared" si="43"/>
        <v>0</v>
      </c>
      <c r="I158" s="90">
        <f t="shared" si="35"/>
        <v>0</v>
      </c>
      <c r="J158" s="90">
        <f t="shared" si="36"/>
        <v>0</v>
      </c>
      <c r="K158" s="90">
        <f t="shared" si="37"/>
        <v>0</v>
      </c>
      <c r="L158" s="90">
        <f t="shared" si="38"/>
        <v>0</v>
      </c>
      <c r="M158" s="90">
        <f t="shared" si="39"/>
        <v>0</v>
      </c>
      <c r="N158" s="90">
        <f t="shared" si="40"/>
        <v>0</v>
      </c>
      <c r="O158" s="90">
        <f t="shared" si="41"/>
        <v>0</v>
      </c>
      <c r="P158" s="90">
        <f t="shared" si="42"/>
        <v>0</v>
      </c>
      <c r="Q158" s="90">
        <f t="shared" si="33"/>
        <v>0</v>
      </c>
      <c r="R158" s="90">
        <f t="shared" si="34"/>
        <v>0</v>
      </c>
      <c r="S158" s="142"/>
      <c r="T158" s="135"/>
      <c r="U158" s="96"/>
      <c r="V158" s="96"/>
      <c r="W158" s="97"/>
      <c r="X158" s="135"/>
      <c r="Y158" s="96"/>
      <c r="Z158" s="96"/>
      <c r="AA158" s="97"/>
      <c r="AB158" s="135"/>
      <c r="AC158" s="96"/>
      <c r="AD158" s="96"/>
      <c r="AE158" s="97"/>
      <c r="AF158" s="135"/>
      <c r="AG158" s="96"/>
      <c r="AH158" s="96"/>
      <c r="AI158" s="97"/>
      <c r="AJ158" s="135"/>
      <c r="AK158" s="96"/>
      <c r="AL158" s="96"/>
      <c r="AM158" s="97"/>
    </row>
    <row r="159" spans="1:39" ht="15.75">
      <c r="A159" s="95" t="s">
        <v>186</v>
      </c>
      <c r="B159" s="96"/>
      <c r="C159" s="96"/>
      <c r="D159" s="96"/>
      <c r="E159" s="96"/>
      <c r="F159" s="97"/>
      <c r="G159" s="98">
        <f>COUNTIF(D$74:D227,D227)</f>
        <v>0</v>
      </c>
      <c r="H159" s="89">
        <f t="shared" si="43"/>
        <v>0</v>
      </c>
      <c r="I159" s="90">
        <f t="shared" si="35"/>
        <v>0</v>
      </c>
      <c r="J159" s="90">
        <f t="shared" si="36"/>
        <v>0</v>
      </c>
      <c r="K159" s="90">
        <f t="shared" si="37"/>
        <v>0</v>
      </c>
      <c r="L159" s="90">
        <f t="shared" si="38"/>
        <v>0</v>
      </c>
      <c r="M159" s="90">
        <f t="shared" si="39"/>
        <v>0</v>
      </c>
      <c r="N159" s="90">
        <f t="shared" si="40"/>
        <v>0</v>
      </c>
      <c r="O159" s="90">
        <f t="shared" si="41"/>
        <v>0</v>
      </c>
      <c r="P159" s="90">
        <f t="shared" si="42"/>
        <v>0</v>
      </c>
      <c r="Q159" s="90">
        <f t="shared" si="33"/>
        <v>0</v>
      </c>
      <c r="R159" s="90">
        <f t="shared" si="34"/>
        <v>0</v>
      </c>
      <c r="S159" s="142"/>
      <c r="T159" s="135"/>
      <c r="U159" s="96"/>
      <c r="V159" s="96"/>
      <c r="W159" s="97"/>
      <c r="X159" s="135"/>
      <c r="Y159" s="96"/>
      <c r="Z159" s="96"/>
      <c r="AA159" s="97"/>
      <c r="AB159" s="135"/>
      <c r="AC159" s="96"/>
      <c r="AD159" s="96"/>
      <c r="AE159" s="97"/>
      <c r="AF159" s="135"/>
      <c r="AG159" s="96"/>
      <c r="AH159" s="96"/>
      <c r="AI159" s="97"/>
      <c r="AJ159" s="135"/>
      <c r="AK159" s="96"/>
      <c r="AL159" s="96"/>
      <c r="AM159" s="97"/>
    </row>
    <row r="160" spans="1:39" ht="15.75">
      <c r="A160" s="95" t="s">
        <v>187</v>
      </c>
      <c r="B160" s="96"/>
      <c r="C160" s="96"/>
      <c r="D160" s="96"/>
      <c r="E160" s="96"/>
      <c r="F160" s="97"/>
      <c r="G160" s="98">
        <f>COUNTIF(D$74:D228,D228)</f>
        <v>0</v>
      </c>
      <c r="H160" s="89">
        <f t="shared" si="43"/>
        <v>0</v>
      </c>
      <c r="I160" s="90">
        <f t="shared" si="35"/>
        <v>0</v>
      </c>
      <c r="J160" s="90">
        <f t="shared" si="36"/>
        <v>0</v>
      </c>
      <c r="K160" s="90">
        <f t="shared" si="37"/>
        <v>0</v>
      </c>
      <c r="L160" s="90">
        <f t="shared" si="38"/>
        <v>0</v>
      </c>
      <c r="M160" s="90">
        <f t="shared" si="39"/>
        <v>0</v>
      </c>
      <c r="N160" s="90">
        <f t="shared" si="40"/>
        <v>0</v>
      </c>
      <c r="O160" s="90">
        <f t="shared" si="41"/>
        <v>0</v>
      </c>
      <c r="P160" s="90">
        <f t="shared" si="42"/>
        <v>0</v>
      </c>
      <c r="Q160" s="90">
        <f t="shared" si="33"/>
        <v>0</v>
      </c>
      <c r="R160" s="90">
        <f t="shared" si="34"/>
        <v>0</v>
      </c>
      <c r="S160" s="142"/>
      <c r="T160" s="135"/>
      <c r="U160" s="96"/>
      <c r="V160" s="96"/>
      <c r="W160" s="97"/>
      <c r="X160" s="135"/>
      <c r="Y160" s="96"/>
      <c r="Z160" s="96"/>
      <c r="AA160" s="97"/>
      <c r="AB160" s="135"/>
      <c r="AC160" s="96"/>
      <c r="AD160" s="96"/>
      <c r="AE160" s="97"/>
      <c r="AF160" s="135"/>
      <c r="AG160" s="96"/>
      <c r="AH160" s="96"/>
      <c r="AI160" s="97"/>
      <c r="AJ160" s="135"/>
      <c r="AK160" s="96"/>
      <c r="AL160" s="96"/>
      <c r="AM160" s="97"/>
    </row>
    <row r="161" spans="1:39" ht="15.75">
      <c r="A161" s="95" t="s">
        <v>188</v>
      </c>
      <c r="B161" s="96"/>
      <c r="C161" s="96"/>
      <c r="D161" s="96"/>
      <c r="E161" s="96"/>
      <c r="F161" s="97"/>
      <c r="G161" s="98">
        <f>COUNTIF(D$74:D229,D229)</f>
        <v>0</v>
      </c>
      <c r="H161" s="89">
        <f t="shared" si="43"/>
        <v>0</v>
      </c>
      <c r="I161" s="90">
        <f t="shared" si="35"/>
        <v>0</v>
      </c>
      <c r="J161" s="90">
        <f t="shared" si="36"/>
        <v>0</v>
      </c>
      <c r="K161" s="90">
        <f t="shared" si="37"/>
        <v>0</v>
      </c>
      <c r="L161" s="90">
        <f t="shared" si="38"/>
        <v>0</v>
      </c>
      <c r="M161" s="90">
        <f t="shared" si="39"/>
        <v>0</v>
      </c>
      <c r="N161" s="90">
        <f t="shared" si="40"/>
        <v>0</v>
      </c>
      <c r="O161" s="90">
        <f t="shared" si="41"/>
        <v>0</v>
      </c>
      <c r="P161" s="90">
        <f t="shared" si="42"/>
        <v>0</v>
      </c>
      <c r="Q161" s="90">
        <f t="shared" si="33"/>
        <v>0</v>
      </c>
      <c r="R161" s="90">
        <f t="shared" si="34"/>
        <v>0</v>
      </c>
      <c r="S161" s="142"/>
      <c r="T161" s="135"/>
      <c r="U161" s="96"/>
      <c r="V161" s="96"/>
      <c r="W161" s="97"/>
      <c r="X161" s="135"/>
      <c r="Y161" s="96"/>
      <c r="Z161" s="96"/>
      <c r="AA161" s="97"/>
      <c r="AB161" s="135"/>
      <c r="AC161" s="96"/>
      <c r="AD161" s="96"/>
      <c r="AE161" s="97"/>
      <c r="AF161" s="135"/>
      <c r="AG161" s="96"/>
      <c r="AH161" s="96"/>
      <c r="AI161" s="97"/>
      <c r="AJ161" s="135"/>
      <c r="AK161" s="96"/>
      <c r="AL161" s="96"/>
      <c r="AM161" s="97"/>
    </row>
    <row r="162" spans="1:39" ht="15.75">
      <c r="A162" s="95" t="s">
        <v>189</v>
      </c>
      <c r="B162" s="96"/>
      <c r="C162" s="96"/>
      <c r="D162" s="96"/>
      <c r="E162" s="96"/>
      <c r="F162" s="97"/>
      <c r="G162" s="98">
        <f>COUNTIF(D$74:D230,D230)</f>
        <v>0</v>
      </c>
      <c r="H162" s="89">
        <f t="shared" si="43"/>
        <v>0</v>
      </c>
      <c r="I162" s="90">
        <f t="shared" si="35"/>
        <v>0</v>
      </c>
      <c r="J162" s="90">
        <f t="shared" si="36"/>
        <v>0</v>
      </c>
      <c r="K162" s="90">
        <f t="shared" si="37"/>
        <v>0</v>
      </c>
      <c r="L162" s="90">
        <f t="shared" si="38"/>
        <v>0</v>
      </c>
      <c r="M162" s="90">
        <f t="shared" si="39"/>
        <v>0</v>
      </c>
      <c r="N162" s="90">
        <f t="shared" si="40"/>
        <v>0</v>
      </c>
      <c r="O162" s="90">
        <f t="shared" si="41"/>
        <v>0</v>
      </c>
      <c r="P162" s="90">
        <f t="shared" si="42"/>
        <v>0</v>
      </c>
      <c r="Q162" s="90">
        <f t="shared" si="33"/>
        <v>0</v>
      </c>
      <c r="R162" s="90">
        <f t="shared" si="34"/>
        <v>0</v>
      </c>
      <c r="S162" s="142"/>
      <c r="T162" s="135"/>
      <c r="U162" s="96"/>
      <c r="V162" s="96"/>
      <c r="W162" s="97"/>
      <c r="X162" s="135"/>
      <c r="Y162" s="96"/>
      <c r="Z162" s="96"/>
      <c r="AA162" s="97"/>
      <c r="AB162" s="135"/>
      <c r="AC162" s="96"/>
      <c r="AD162" s="96"/>
      <c r="AE162" s="97"/>
      <c r="AF162" s="135"/>
      <c r="AG162" s="96"/>
      <c r="AH162" s="96"/>
      <c r="AI162" s="97"/>
      <c r="AJ162" s="135"/>
      <c r="AK162" s="96"/>
      <c r="AL162" s="96"/>
      <c r="AM162" s="97"/>
    </row>
    <row r="163" spans="1:39" ht="15.75">
      <c r="A163" s="95" t="s">
        <v>190</v>
      </c>
      <c r="B163" s="96"/>
      <c r="C163" s="96"/>
      <c r="D163" s="96"/>
      <c r="E163" s="96"/>
      <c r="F163" s="97"/>
      <c r="G163" s="98">
        <f>COUNTIF(D$74:D231,D231)</f>
        <v>0</v>
      </c>
      <c r="H163" s="89">
        <f t="shared" si="43"/>
        <v>0</v>
      </c>
      <c r="I163" s="90">
        <f t="shared" si="35"/>
        <v>0</v>
      </c>
      <c r="J163" s="90">
        <f t="shared" si="36"/>
        <v>0</v>
      </c>
      <c r="K163" s="90">
        <f t="shared" si="37"/>
        <v>0</v>
      </c>
      <c r="L163" s="90">
        <f t="shared" si="38"/>
        <v>0</v>
      </c>
      <c r="M163" s="90">
        <f t="shared" si="39"/>
        <v>0</v>
      </c>
      <c r="N163" s="90">
        <f t="shared" si="40"/>
        <v>0</v>
      </c>
      <c r="O163" s="90">
        <f t="shared" si="41"/>
        <v>0</v>
      </c>
      <c r="P163" s="90">
        <f t="shared" si="42"/>
        <v>0</v>
      </c>
      <c r="Q163" s="90">
        <f t="shared" si="33"/>
        <v>0</v>
      </c>
      <c r="R163" s="90">
        <f t="shared" si="34"/>
        <v>0</v>
      </c>
      <c r="S163" s="142"/>
      <c r="T163" s="135"/>
      <c r="U163" s="96"/>
      <c r="V163" s="96"/>
      <c r="W163" s="97"/>
      <c r="X163" s="135"/>
      <c r="Y163" s="96"/>
      <c r="Z163" s="96"/>
      <c r="AA163" s="97"/>
      <c r="AB163" s="135"/>
      <c r="AC163" s="96"/>
      <c r="AD163" s="96"/>
      <c r="AE163" s="97"/>
      <c r="AF163" s="135"/>
      <c r="AG163" s="96"/>
      <c r="AH163" s="96"/>
      <c r="AI163" s="97"/>
      <c r="AJ163" s="135"/>
      <c r="AK163" s="96"/>
      <c r="AL163" s="96"/>
      <c r="AM163" s="97"/>
    </row>
    <row r="164" spans="1:39" ht="15.75">
      <c r="A164" s="95" t="s">
        <v>191</v>
      </c>
      <c r="B164" s="96"/>
      <c r="C164" s="96"/>
      <c r="D164" s="96"/>
      <c r="E164" s="96"/>
      <c r="F164" s="97"/>
      <c r="G164" s="98">
        <f>COUNTIF(D$73:D233,D232)</f>
        <v>0</v>
      </c>
      <c r="H164" s="89">
        <f t="shared" si="43"/>
        <v>0</v>
      </c>
      <c r="I164" s="90">
        <f t="shared" si="35"/>
        <v>0</v>
      </c>
      <c r="J164" s="90">
        <f t="shared" si="36"/>
        <v>0</v>
      </c>
      <c r="K164" s="90">
        <f t="shared" si="37"/>
        <v>0</v>
      </c>
      <c r="L164" s="90">
        <f t="shared" si="38"/>
        <v>0</v>
      </c>
      <c r="M164" s="90">
        <f t="shared" si="39"/>
        <v>0</v>
      </c>
      <c r="N164" s="90">
        <f t="shared" si="40"/>
        <v>0</v>
      </c>
      <c r="O164" s="90">
        <f t="shared" si="41"/>
        <v>0</v>
      </c>
      <c r="P164" s="90">
        <f t="shared" si="42"/>
        <v>0</v>
      </c>
      <c r="Q164" s="90">
        <f t="shared" si="33"/>
        <v>0</v>
      </c>
      <c r="R164" s="90">
        <f t="shared" si="34"/>
        <v>0</v>
      </c>
      <c r="S164" s="142"/>
      <c r="T164" s="135"/>
      <c r="U164" s="96"/>
      <c r="V164" s="96"/>
      <c r="W164" s="97"/>
      <c r="X164" s="135"/>
      <c r="Y164" s="96"/>
      <c r="Z164" s="96"/>
      <c r="AA164" s="97"/>
      <c r="AB164" s="135"/>
      <c r="AC164" s="96"/>
      <c r="AD164" s="96"/>
      <c r="AE164" s="97"/>
      <c r="AF164" s="135"/>
      <c r="AG164" s="96"/>
      <c r="AH164" s="96"/>
      <c r="AI164" s="97"/>
      <c r="AJ164" s="135"/>
      <c r="AK164" s="96"/>
      <c r="AL164" s="96"/>
      <c r="AM164" s="97"/>
    </row>
    <row r="165" spans="1:39" ht="15.75">
      <c r="A165" s="95" t="s">
        <v>192</v>
      </c>
      <c r="B165" s="96"/>
      <c r="C165" s="96"/>
      <c r="D165" s="96"/>
      <c r="E165" s="96"/>
      <c r="F165" s="97"/>
      <c r="G165" s="98">
        <f>COUNTIF(D$74:D233,D233)</f>
        <v>0</v>
      </c>
      <c r="H165" s="89">
        <f t="shared" si="43"/>
        <v>0</v>
      </c>
      <c r="I165" s="90">
        <f t="shared" si="35"/>
        <v>0</v>
      </c>
      <c r="J165" s="90">
        <f t="shared" si="36"/>
        <v>0</v>
      </c>
      <c r="K165" s="90">
        <f t="shared" si="37"/>
        <v>0</v>
      </c>
      <c r="L165" s="90">
        <f t="shared" si="38"/>
        <v>0</v>
      </c>
      <c r="M165" s="90">
        <f t="shared" si="39"/>
        <v>0</v>
      </c>
      <c r="N165" s="90">
        <f t="shared" si="40"/>
        <v>0</v>
      </c>
      <c r="O165" s="90">
        <f t="shared" si="41"/>
        <v>0</v>
      </c>
      <c r="P165" s="90">
        <f t="shared" si="42"/>
        <v>0</v>
      </c>
      <c r="Q165" s="90">
        <f t="shared" si="33"/>
        <v>0</v>
      </c>
      <c r="R165" s="90">
        <f t="shared" si="34"/>
        <v>0</v>
      </c>
      <c r="S165" s="142"/>
      <c r="T165" s="135"/>
      <c r="U165" s="96"/>
      <c r="V165" s="96"/>
      <c r="W165" s="97"/>
      <c r="X165" s="135"/>
      <c r="Y165" s="96"/>
      <c r="Z165" s="96"/>
      <c r="AA165" s="97"/>
      <c r="AB165" s="135"/>
      <c r="AC165" s="96"/>
      <c r="AD165" s="96"/>
      <c r="AE165" s="97"/>
      <c r="AF165" s="135"/>
      <c r="AG165" s="96"/>
      <c r="AH165" s="96"/>
      <c r="AI165" s="97"/>
      <c r="AJ165" s="135"/>
      <c r="AK165" s="96"/>
      <c r="AL165" s="96"/>
      <c r="AM165" s="97"/>
    </row>
    <row r="166" spans="1:39" ht="15.75">
      <c r="A166" s="95" t="s">
        <v>193</v>
      </c>
      <c r="B166" s="96"/>
      <c r="C166" s="96"/>
      <c r="D166" s="96"/>
      <c r="E166" s="96"/>
      <c r="F166" s="97"/>
      <c r="G166" s="98">
        <f>COUNTIF(D$74:D234,D234)</f>
        <v>0</v>
      </c>
      <c r="H166" s="89">
        <f t="shared" si="43"/>
        <v>0</v>
      </c>
      <c r="I166" s="90">
        <f t="shared" si="35"/>
        <v>0</v>
      </c>
      <c r="J166" s="90">
        <f t="shared" si="36"/>
        <v>0</v>
      </c>
      <c r="K166" s="90">
        <f t="shared" si="37"/>
        <v>0</v>
      </c>
      <c r="L166" s="90">
        <f t="shared" si="38"/>
        <v>0</v>
      </c>
      <c r="M166" s="90">
        <f t="shared" si="39"/>
        <v>0</v>
      </c>
      <c r="N166" s="90">
        <f t="shared" si="40"/>
        <v>0</v>
      </c>
      <c r="O166" s="90">
        <f t="shared" si="41"/>
        <v>0</v>
      </c>
      <c r="P166" s="90">
        <f t="shared" si="42"/>
        <v>0</v>
      </c>
      <c r="Q166" s="90">
        <f t="shared" si="33"/>
        <v>0</v>
      </c>
      <c r="R166" s="90">
        <f t="shared" si="34"/>
        <v>0</v>
      </c>
      <c r="S166" s="142"/>
      <c r="T166" s="135"/>
      <c r="U166" s="96"/>
      <c r="V166" s="96"/>
      <c r="W166" s="97"/>
      <c r="X166" s="135"/>
      <c r="Y166" s="96"/>
      <c r="Z166" s="96"/>
      <c r="AA166" s="97"/>
      <c r="AB166" s="135"/>
      <c r="AC166" s="96"/>
      <c r="AD166" s="96"/>
      <c r="AE166" s="97"/>
      <c r="AF166" s="135"/>
      <c r="AG166" s="96"/>
      <c r="AH166" s="96"/>
      <c r="AI166" s="97"/>
      <c r="AJ166" s="135"/>
      <c r="AK166" s="96"/>
      <c r="AL166" s="96"/>
      <c r="AM166" s="97"/>
    </row>
    <row r="167" spans="1:39" ht="15.75">
      <c r="A167" s="95" t="s">
        <v>194</v>
      </c>
      <c r="B167" s="96"/>
      <c r="C167" s="96"/>
      <c r="D167" s="96"/>
      <c r="E167" s="96"/>
      <c r="F167" s="97"/>
      <c r="G167" s="98">
        <f>COUNTIF(D$74:D235,D235)</f>
        <v>0</v>
      </c>
      <c r="H167" s="89">
        <f t="shared" si="43"/>
        <v>0</v>
      </c>
      <c r="I167" s="90">
        <f t="shared" si="35"/>
        <v>0</v>
      </c>
      <c r="J167" s="90">
        <f t="shared" si="36"/>
        <v>0</v>
      </c>
      <c r="K167" s="90">
        <f t="shared" si="37"/>
        <v>0</v>
      </c>
      <c r="L167" s="90">
        <f t="shared" si="38"/>
        <v>0</v>
      </c>
      <c r="M167" s="90">
        <f t="shared" si="39"/>
        <v>0</v>
      </c>
      <c r="N167" s="90">
        <f t="shared" si="40"/>
        <v>0</v>
      </c>
      <c r="O167" s="90">
        <f t="shared" si="41"/>
        <v>0</v>
      </c>
      <c r="P167" s="90">
        <f t="shared" si="42"/>
        <v>0</v>
      </c>
      <c r="Q167" s="90">
        <f t="shared" si="33"/>
        <v>0</v>
      </c>
      <c r="R167" s="90">
        <f t="shared" si="34"/>
        <v>0</v>
      </c>
      <c r="S167" s="142"/>
      <c r="T167" s="135"/>
      <c r="U167" s="96"/>
      <c r="V167" s="96"/>
      <c r="W167" s="97"/>
      <c r="X167" s="135"/>
      <c r="Y167" s="96"/>
      <c r="Z167" s="96"/>
      <c r="AA167" s="97"/>
      <c r="AB167" s="135"/>
      <c r="AC167" s="96"/>
      <c r="AD167" s="96"/>
      <c r="AE167" s="97"/>
      <c r="AF167" s="135"/>
      <c r="AG167" s="96"/>
      <c r="AH167" s="96"/>
      <c r="AI167" s="97"/>
      <c r="AJ167" s="135"/>
      <c r="AK167" s="96"/>
      <c r="AL167" s="96"/>
      <c r="AM167" s="97"/>
    </row>
    <row r="168" spans="1:39" ht="15.75">
      <c r="A168" s="95" t="s">
        <v>195</v>
      </c>
      <c r="B168" s="96"/>
      <c r="C168" s="96"/>
      <c r="D168" s="96"/>
      <c r="E168" s="96"/>
      <c r="F168" s="97"/>
      <c r="G168" s="98">
        <f>COUNTIF(D$74:D236,D236)</f>
        <v>0</v>
      </c>
      <c r="H168" s="89">
        <f t="shared" si="43"/>
        <v>0</v>
      </c>
      <c r="I168" s="90">
        <f t="shared" si="35"/>
        <v>0</v>
      </c>
      <c r="J168" s="90">
        <f t="shared" si="36"/>
        <v>0</v>
      </c>
      <c r="K168" s="90">
        <f t="shared" si="37"/>
        <v>0</v>
      </c>
      <c r="L168" s="90">
        <f t="shared" si="38"/>
        <v>0</v>
      </c>
      <c r="M168" s="90">
        <f t="shared" si="39"/>
        <v>0</v>
      </c>
      <c r="N168" s="90">
        <f t="shared" si="40"/>
        <v>0</v>
      </c>
      <c r="O168" s="90">
        <f t="shared" si="41"/>
        <v>0</v>
      </c>
      <c r="P168" s="90">
        <f t="shared" si="42"/>
        <v>0</v>
      </c>
      <c r="Q168" s="90">
        <f t="shared" si="33"/>
        <v>0</v>
      </c>
      <c r="R168" s="90">
        <f t="shared" si="34"/>
        <v>0</v>
      </c>
      <c r="S168" s="142"/>
      <c r="T168" s="135"/>
      <c r="U168" s="96"/>
      <c r="V168" s="96"/>
      <c r="W168" s="97"/>
      <c r="X168" s="135"/>
      <c r="Y168" s="96"/>
      <c r="Z168" s="96"/>
      <c r="AA168" s="97"/>
      <c r="AB168" s="135"/>
      <c r="AC168" s="96"/>
      <c r="AD168" s="96"/>
      <c r="AE168" s="97"/>
      <c r="AF168" s="135"/>
      <c r="AG168" s="96"/>
      <c r="AH168" s="96"/>
      <c r="AI168" s="97"/>
      <c r="AJ168" s="135"/>
      <c r="AK168" s="96"/>
      <c r="AL168" s="96"/>
      <c r="AM168" s="97"/>
    </row>
    <row r="169" spans="1:39" ht="15.75">
      <c r="A169" s="95" t="s">
        <v>196</v>
      </c>
      <c r="B169" s="96"/>
      <c r="C169" s="96"/>
      <c r="D169" s="96"/>
      <c r="E169" s="96"/>
      <c r="F169" s="97"/>
      <c r="G169" s="98">
        <f>COUNTIF(D$74:D237,D237)</f>
        <v>0</v>
      </c>
      <c r="H169" s="89">
        <f t="shared" si="43"/>
        <v>0</v>
      </c>
      <c r="I169" s="90">
        <f t="shared" si="35"/>
        <v>0</v>
      </c>
      <c r="J169" s="90">
        <f t="shared" si="36"/>
        <v>0</v>
      </c>
      <c r="K169" s="90">
        <f t="shared" si="37"/>
        <v>0</v>
      </c>
      <c r="L169" s="90">
        <f t="shared" si="38"/>
        <v>0</v>
      </c>
      <c r="M169" s="90">
        <f t="shared" si="39"/>
        <v>0</v>
      </c>
      <c r="N169" s="90">
        <f t="shared" si="40"/>
        <v>0</v>
      </c>
      <c r="O169" s="90">
        <f t="shared" si="41"/>
        <v>0</v>
      </c>
      <c r="P169" s="90">
        <f t="shared" si="42"/>
        <v>0</v>
      </c>
      <c r="Q169" s="90">
        <f t="shared" si="33"/>
        <v>0</v>
      </c>
      <c r="R169" s="90">
        <f t="shared" si="34"/>
        <v>0</v>
      </c>
      <c r="S169" s="142"/>
      <c r="T169" s="135"/>
      <c r="U169" s="96"/>
      <c r="V169" s="96"/>
      <c r="W169" s="97"/>
      <c r="X169" s="135"/>
      <c r="Y169" s="96"/>
      <c r="Z169" s="96"/>
      <c r="AA169" s="97"/>
      <c r="AB169" s="135"/>
      <c r="AC169" s="96"/>
      <c r="AD169" s="96"/>
      <c r="AE169" s="97"/>
      <c r="AF169" s="135"/>
      <c r="AG169" s="96"/>
      <c r="AH169" s="96"/>
      <c r="AI169" s="97"/>
      <c r="AJ169" s="135"/>
      <c r="AK169" s="96"/>
      <c r="AL169" s="96"/>
      <c r="AM169" s="97"/>
    </row>
    <row r="170" spans="1:39" ht="15.75">
      <c r="A170" s="95" t="s">
        <v>197</v>
      </c>
      <c r="B170" s="96"/>
      <c r="C170" s="96"/>
      <c r="D170" s="96"/>
      <c r="E170" s="96"/>
      <c r="F170" s="97"/>
      <c r="G170" s="98">
        <f>COUNTIF(D$74:D238,D238)</f>
        <v>0</v>
      </c>
      <c r="H170" s="89">
        <f t="shared" si="43"/>
        <v>0</v>
      </c>
      <c r="I170" s="90">
        <f t="shared" si="35"/>
        <v>0</v>
      </c>
      <c r="J170" s="90">
        <f t="shared" si="36"/>
        <v>0</v>
      </c>
      <c r="K170" s="90">
        <f t="shared" si="37"/>
        <v>0</v>
      </c>
      <c r="L170" s="90">
        <f t="shared" si="38"/>
        <v>0</v>
      </c>
      <c r="M170" s="90">
        <f t="shared" si="39"/>
        <v>0</v>
      </c>
      <c r="N170" s="90">
        <f t="shared" si="40"/>
        <v>0</v>
      </c>
      <c r="O170" s="90">
        <f t="shared" si="41"/>
        <v>0</v>
      </c>
      <c r="P170" s="90">
        <f t="shared" si="42"/>
        <v>0</v>
      </c>
      <c r="Q170" s="90">
        <f t="shared" si="33"/>
        <v>0</v>
      </c>
      <c r="R170" s="90">
        <f t="shared" si="34"/>
        <v>0</v>
      </c>
      <c r="S170" s="142"/>
      <c r="T170" s="135"/>
      <c r="U170" s="96"/>
      <c r="V170" s="96"/>
      <c r="W170" s="97"/>
      <c r="X170" s="135"/>
      <c r="Y170" s="96"/>
      <c r="Z170" s="96"/>
      <c r="AA170" s="97"/>
      <c r="AB170" s="135"/>
      <c r="AC170" s="96"/>
      <c r="AD170" s="96"/>
      <c r="AE170" s="97"/>
      <c r="AF170" s="135"/>
      <c r="AG170" s="96"/>
      <c r="AH170" s="96"/>
      <c r="AI170" s="97"/>
      <c r="AJ170" s="135"/>
      <c r="AK170" s="96"/>
      <c r="AL170" s="96"/>
      <c r="AM170" s="97"/>
    </row>
    <row r="171" spans="1:39" ht="15.75">
      <c r="A171" s="95" t="s">
        <v>198</v>
      </c>
      <c r="B171" s="96"/>
      <c r="C171" s="96"/>
      <c r="D171" s="96"/>
      <c r="E171" s="96"/>
      <c r="F171" s="97"/>
      <c r="G171" s="98">
        <f>COUNTIF(D$74:D239,D239)</f>
        <v>0</v>
      </c>
      <c r="H171" s="89">
        <f t="shared" si="43"/>
        <v>0</v>
      </c>
      <c r="I171" s="90">
        <f t="shared" si="35"/>
        <v>0</v>
      </c>
      <c r="J171" s="90">
        <f t="shared" si="36"/>
        <v>0</v>
      </c>
      <c r="K171" s="90">
        <f t="shared" si="37"/>
        <v>0</v>
      </c>
      <c r="L171" s="90">
        <f t="shared" si="38"/>
        <v>0</v>
      </c>
      <c r="M171" s="90">
        <f t="shared" si="39"/>
        <v>0</v>
      </c>
      <c r="N171" s="90">
        <f t="shared" si="40"/>
        <v>0</v>
      </c>
      <c r="O171" s="90">
        <f t="shared" si="41"/>
        <v>0</v>
      </c>
      <c r="P171" s="90">
        <f t="shared" si="42"/>
        <v>0</v>
      </c>
      <c r="Q171" s="90">
        <f t="shared" si="33"/>
        <v>0</v>
      </c>
      <c r="R171" s="90">
        <f t="shared" si="34"/>
        <v>0</v>
      </c>
      <c r="S171" s="142"/>
      <c r="T171" s="135"/>
      <c r="U171" s="96"/>
      <c r="V171" s="96"/>
      <c r="W171" s="97"/>
      <c r="X171" s="135"/>
      <c r="Y171" s="96"/>
      <c r="Z171" s="96"/>
      <c r="AA171" s="97"/>
      <c r="AB171" s="135"/>
      <c r="AC171" s="96"/>
      <c r="AD171" s="96"/>
      <c r="AE171" s="97"/>
      <c r="AF171" s="135"/>
      <c r="AG171" s="96"/>
      <c r="AH171" s="96"/>
      <c r="AI171" s="97"/>
      <c r="AJ171" s="135"/>
      <c r="AK171" s="96"/>
      <c r="AL171" s="96"/>
      <c r="AM171" s="97"/>
    </row>
    <row r="172" spans="1:39" ht="15.75">
      <c r="A172" s="95" t="s">
        <v>199</v>
      </c>
      <c r="B172" s="96"/>
      <c r="C172" s="96"/>
      <c r="D172" s="96"/>
      <c r="E172" s="96"/>
      <c r="F172" s="97"/>
      <c r="G172" s="98">
        <f>COUNTIF(D$74:D240,D240)</f>
        <v>0</v>
      </c>
      <c r="H172" s="89">
        <f t="shared" si="43"/>
        <v>0</v>
      </c>
      <c r="I172" s="90">
        <f t="shared" si="35"/>
        <v>0</v>
      </c>
      <c r="J172" s="90">
        <f t="shared" si="36"/>
        <v>0</v>
      </c>
      <c r="K172" s="90">
        <f t="shared" si="37"/>
        <v>0</v>
      </c>
      <c r="L172" s="90">
        <f t="shared" si="38"/>
        <v>0</v>
      </c>
      <c r="M172" s="90">
        <f t="shared" si="39"/>
        <v>0</v>
      </c>
      <c r="N172" s="90">
        <f t="shared" si="40"/>
        <v>0</v>
      </c>
      <c r="O172" s="90">
        <f t="shared" si="41"/>
        <v>0</v>
      </c>
      <c r="P172" s="90">
        <f t="shared" si="42"/>
        <v>0</v>
      </c>
      <c r="Q172" s="90">
        <f t="shared" si="33"/>
        <v>0</v>
      </c>
      <c r="R172" s="90">
        <f t="shared" si="34"/>
        <v>0</v>
      </c>
      <c r="S172" s="142"/>
      <c r="T172" s="135"/>
      <c r="U172" s="96"/>
      <c r="V172" s="96"/>
      <c r="W172" s="97"/>
      <c r="X172" s="135"/>
      <c r="Y172" s="96"/>
      <c r="Z172" s="96"/>
      <c r="AA172" s="97"/>
      <c r="AB172" s="135"/>
      <c r="AC172" s="96"/>
      <c r="AD172" s="96"/>
      <c r="AE172" s="97"/>
      <c r="AF172" s="135"/>
      <c r="AG172" s="96"/>
      <c r="AH172" s="96"/>
      <c r="AI172" s="97"/>
      <c r="AJ172" s="135"/>
      <c r="AK172" s="96"/>
      <c r="AL172" s="96"/>
      <c r="AM172" s="97"/>
    </row>
    <row r="173" spans="1:39" ht="15.75">
      <c r="A173" s="95" t="s">
        <v>200</v>
      </c>
      <c r="B173" s="96"/>
      <c r="C173" s="96"/>
      <c r="D173" s="96"/>
      <c r="E173" s="96"/>
      <c r="F173" s="97"/>
      <c r="G173" s="98">
        <f>COUNTIF(D$74:D241,D241)</f>
        <v>0</v>
      </c>
      <c r="H173" s="89">
        <f t="shared" si="43"/>
        <v>0</v>
      </c>
      <c r="I173" s="90">
        <f t="shared" si="35"/>
        <v>0</v>
      </c>
      <c r="J173" s="90">
        <f t="shared" si="36"/>
        <v>0</v>
      </c>
      <c r="K173" s="90">
        <f t="shared" si="37"/>
        <v>0</v>
      </c>
      <c r="L173" s="90">
        <f t="shared" si="38"/>
        <v>0</v>
      </c>
      <c r="M173" s="90">
        <f t="shared" si="39"/>
        <v>0</v>
      </c>
      <c r="N173" s="90">
        <f t="shared" si="40"/>
        <v>0</v>
      </c>
      <c r="O173" s="90">
        <f t="shared" si="41"/>
        <v>0</v>
      </c>
      <c r="P173" s="90">
        <f t="shared" si="42"/>
        <v>0</v>
      </c>
      <c r="Q173" s="90">
        <f t="shared" si="33"/>
        <v>0</v>
      </c>
      <c r="R173" s="90">
        <f t="shared" si="34"/>
        <v>0</v>
      </c>
      <c r="S173" s="142"/>
      <c r="T173" s="135"/>
      <c r="U173" s="96"/>
      <c r="V173" s="96"/>
      <c r="W173" s="97"/>
      <c r="X173" s="135"/>
      <c r="Y173" s="96"/>
      <c r="Z173" s="96"/>
      <c r="AA173" s="97"/>
      <c r="AB173" s="135"/>
      <c r="AC173" s="96"/>
      <c r="AD173" s="96"/>
      <c r="AE173" s="97"/>
      <c r="AF173" s="135"/>
      <c r="AG173" s="96"/>
      <c r="AH173" s="96"/>
      <c r="AI173" s="97"/>
      <c r="AJ173" s="135"/>
      <c r="AK173" s="96"/>
      <c r="AL173" s="96"/>
      <c r="AM173" s="97"/>
    </row>
    <row r="174" spans="1:39" ht="15.75">
      <c r="A174" s="95" t="s">
        <v>201</v>
      </c>
      <c r="B174" s="96"/>
      <c r="C174" s="96"/>
      <c r="D174" s="96"/>
      <c r="E174" s="96"/>
      <c r="F174" s="97"/>
      <c r="G174" s="98">
        <f>COUNTIF(D$74:D242,D242)</f>
        <v>0</v>
      </c>
      <c r="H174" s="89">
        <f t="shared" si="43"/>
        <v>0</v>
      </c>
      <c r="I174" s="90">
        <f t="shared" si="35"/>
        <v>0</v>
      </c>
      <c r="J174" s="90">
        <f t="shared" si="36"/>
        <v>0</v>
      </c>
      <c r="K174" s="90">
        <f t="shared" si="37"/>
        <v>0</v>
      </c>
      <c r="L174" s="90">
        <f t="shared" si="38"/>
        <v>0</v>
      </c>
      <c r="M174" s="90">
        <f t="shared" si="39"/>
        <v>0</v>
      </c>
      <c r="N174" s="90">
        <f t="shared" si="40"/>
        <v>0</v>
      </c>
      <c r="O174" s="90">
        <f t="shared" si="41"/>
        <v>0</v>
      </c>
      <c r="P174" s="90">
        <f t="shared" si="42"/>
        <v>0</v>
      </c>
      <c r="Q174" s="90">
        <f t="shared" si="33"/>
        <v>0</v>
      </c>
      <c r="R174" s="90">
        <f t="shared" si="34"/>
        <v>0</v>
      </c>
      <c r="S174" s="142"/>
      <c r="T174" s="135"/>
      <c r="U174" s="96"/>
      <c r="V174" s="96"/>
      <c r="W174" s="97"/>
      <c r="X174" s="135"/>
      <c r="Y174" s="96"/>
      <c r="Z174" s="96"/>
      <c r="AA174" s="97"/>
      <c r="AB174" s="135"/>
      <c r="AC174" s="96"/>
      <c r="AD174" s="96"/>
      <c r="AE174" s="97"/>
      <c r="AF174" s="135"/>
      <c r="AG174" s="96"/>
      <c r="AH174" s="96"/>
      <c r="AI174" s="97"/>
      <c r="AJ174" s="135"/>
      <c r="AK174" s="96"/>
      <c r="AL174" s="96"/>
      <c r="AM174" s="97"/>
    </row>
    <row r="175" spans="1:39" ht="15.75">
      <c r="A175" s="95" t="s">
        <v>202</v>
      </c>
      <c r="B175" s="103"/>
      <c r="C175" s="103"/>
      <c r="D175" s="103"/>
      <c r="E175" s="103"/>
      <c r="F175" s="104"/>
      <c r="G175" s="98">
        <f>COUNTIF(D$74:D243,D243)</f>
        <v>0</v>
      </c>
      <c r="H175" s="89">
        <f t="shared" si="43"/>
        <v>0</v>
      </c>
      <c r="I175" s="90">
        <f t="shared" si="35"/>
        <v>0</v>
      </c>
      <c r="J175" s="90">
        <f t="shared" si="36"/>
        <v>0</v>
      </c>
      <c r="K175" s="90">
        <f t="shared" si="37"/>
        <v>0</v>
      </c>
      <c r="L175" s="90">
        <f t="shared" si="38"/>
        <v>0</v>
      </c>
      <c r="M175" s="90">
        <f t="shared" si="39"/>
        <v>0</v>
      </c>
      <c r="N175" s="90">
        <f t="shared" si="40"/>
        <v>0</v>
      </c>
      <c r="O175" s="90">
        <f t="shared" si="41"/>
        <v>0</v>
      </c>
      <c r="P175" s="90">
        <f t="shared" si="42"/>
        <v>0</v>
      </c>
      <c r="Q175" s="90">
        <f t="shared" si="33"/>
        <v>0</v>
      </c>
      <c r="R175" s="90">
        <f t="shared" si="34"/>
        <v>0</v>
      </c>
      <c r="S175" s="142"/>
      <c r="T175" s="135"/>
      <c r="U175" s="96"/>
      <c r="V175" s="96"/>
      <c r="W175" s="97"/>
      <c r="X175" s="135"/>
      <c r="Y175" s="96"/>
      <c r="Z175" s="96"/>
      <c r="AA175" s="97"/>
      <c r="AB175" s="135"/>
      <c r="AC175" s="96"/>
      <c r="AD175" s="96"/>
      <c r="AE175" s="97"/>
      <c r="AF175" s="135"/>
      <c r="AG175" s="96"/>
      <c r="AH175" s="96"/>
      <c r="AI175" s="97"/>
      <c r="AJ175" s="135"/>
      <c r="AK175" s="96"/>
      <c r="AL175" s="96"/>
      <c r="AM175" s="97"/>
    </row>
    <row r="176" spans="1:39" ht="15.75">
      <c r="A176" s="95" t="s">
        <v>203</v>
      </c>
      <c r="B176" s="96"/>
      <c r="C176" s="96"/>
      <c r="D176" s="96"/>
      <c r="E176" s="96"/>
      <c r="F176" s="97"/>
      <c r="G176" s="98">
        <f>COUNTIF(D$74:D244,D244)</f>
        <v>0</v>
      </c>
      <c r="H176" s="89">
        <f t="shared" si="43"/>
        <v>0</v>
      </c>
      <c r="I176" s="90">
        <f t="shared" si="35"/>
        <v>0</v>
      </c>
      <c r="J176" s="90">
        <f t="shared" si="36"/>
        <v>0</v>
      </c>
      <c r="K176" s="90">
        <f t="shared" si="37"/>
        <v>0</v>
      </c>
      <c r="L176" s="90">
        <f t="shared" si="38"/>
        <v>0</v>
      </c>
      <c r="M176" s="90">
        <f t="shared" si="39"/>
        <v>0</v>
      </c>
      <c r="N176" s="90">
        <f t="shared" si="40"/>
        <v>0</v>
      </c>
      <c r="O176" s="90">
        <f t="shared" si="41"/>
        <v>0</v>
      </c>
      <c r="P176" s="90">
        <f t="shared" si="42"/>
        <v>0</v>
      </c>
      <c r="Q176" s="90">
        <f t="shared" si="33"/>
        <v>0</v>
      </c>
      <c r="R176" s="90">
        <f t="shared" si="34"/>
        <v>0</v>
      </c>
      <c r="S176" s="142"/>
      <c r="T176" s="135"/>
      <c r="U176" s="96"/>
      <c r="V176" s="96"/>
      <c r="W176" s="97"/>
      <c r="X176" s="135"/>
      <c r="Y176" s="96"/>
      <c r="Z176" s="96"/>
      <c r="AA176" s="97"/>
      <c r="AB176" s="135"/>
      <c r="AC176" s="96"/>
      <c r="AD176" s="96"/>
      <c r="AE176" s="97"/>
      <c r="AF176" s="135"/>
      <c r="AG176" s="96"/>
      <c r="AH176" s="96"/>
      <c r="AI176" s="97"/>
      <c r="AJ176" s="135"/>
      <c r="AK176" s="96"/>
      <c r="AL176" s="96"/>
      <c r="AM176" s="97"/>
    </row>
    <row r="177" spans="1:39" ht="15.75">
      <c r="A177" s="95" t="s">
        <v>204</v>
      </c>
      <c r="B177" s="96"/>
      <c r="C177" s="96"/>
      <c r="D177" s="96"/>
      <c r="E177" s="96"/>
      <c r="F177" s="97"/>
      <c r="G177" s="98">
        <f>COUNTIF(D$74:D245,D245)</f>
        <v>0</v>
      </c>
      <c r="H177" s="89">
        <f t="shared" si="43"/>
        <v>0</v>
      </c>
      <c r="I177" s="90">
        <f t="shared" si="35"/>
        <v>0</v>
      </c>
      <c r="J177" s="90">
        <f t="shared" si="36"/>
        <v>0</v>
      </c>
      <c r="K177" s="90">
        <f t="shared" si="37"/>
        <v>0</v>
      </c>
      <c r="L177" s="90">
        <f t="shared" si="38"/>
        <v>0</v>
      </c>
      <c r="M177" s="90">
        <f t="shared" si="39"/>
        <v>0</v>
      </c>
      <c r="N177" s="90">
        <f t="shared" si="40"/>
        <v>0</v>
      </c>
      <c r="O177" s="90">
        <f t="shared" si="41"/>
        <v>0</v>
      </c>
      <c r="P177" s="90">
        <f t="shared" si="42"/>
        <v>0</v>
      </c>
      <c r="Q177" s="90">
        <f t="shared" si="33"/>
        <v>0</v>
      </c>
      <c r="R177" s="90">
        <f t="shared" si="34"/>
        <v>0</v>
      </c>
      <c r="S177" s="142"/>
      <c r="T177" s="135"/>
      <c r="U177" s="96"/>
      <c r="V177" s="96"/>
      <c r="W177" s="97"/>
      <c r="X177" s="135"/>
      <c r="Y177" s="96"/>
      <c r="Z177" s="96"/>
      <c r="AA177" s="97"/>
      <c r="AB177" s="135"/>
      <c r="AC177" s="96"/>
      <c r="AD177" s="96"/>
      <c r="AE177" s="97"/>
      <c r="AF177" s="135"/>
      <c r="AG177" s="96"/>
      <c r="AH177" s="96"/>
      <c r="AI177" s="97"/>
      <c r="AJ177" s="135"/>
      <c r="AK177" s="96"/>
      <c r="AL177" s="96"/>
      <c r="AM177" s="97"/>
    </row>
    <row r="178" spans="1:39" ht="15.75">
      <c r="A178" s="95" t="s">
        <v>205</v>
      </c>
      <c r="B178" s="96"/>
      <c r="C178" s="96"/>
      <c r="D178" s="96"/>
      <c r="E178" s="96"/>
      <c r="F178" s="97"/>
      <c r="G178" s="98">
        <f>COUNTIF(D$74:D246,D246)</f>
        <v>0</v>
      </c>
      <c r="H178" s="89">
        <f t="shared" si="43"/>
        <v>0</v>
      </c>
      <c r="I178" s="90">
        <f t="shared" si="35"/>
        <v>0</v>
      </c>
      <c r="J178" s="90">
        <f t="shared" si="36"/>
        <v>0</v>
      </c>
      <c r="K178" s="90">
        <f t="shared" si="37"/>
        <v>0</v>
      </c>
      <c r="L178" s="90">
        <f t="shared" si="38"/>
        <v>0</v>
      </c>
      <c r="M178" s="90">
        <f t="shared" si="39"/>
        <v>0</v>
      </c>
      <c r="N178" s="90">
        <f t="shared" si="40"/>
        <v>0</v>
      </c>
      <c r="O178" s="90">
        <f t="shared" si="41"/>
        <v>0</v>
      </c>
      <c r="P178" s="90">
        <f t="shared" si="42"/>
        <v>0</v>
      </c>
      <c r="Q178" s="90">
        <f t="shared" si="33"/>
        <v>0</v>
      </c>
      <c r="R178" s="90">
        <f t="shared" si="34"/>
        <v>0</v>
      </c>
      <c r="S178" s="142"/>
      <c r="T178" s="135"/>
      <c r="U178" s="96"/>
      <c r="V178" s="96"/>
      <c r="W178" s="97"/>
      <c r="X178" s="135"/>
      <c r="Y178" s="96"/>
      <c r="Z178" s="96"/>
      <c r="AA178" s="97"/>
      <c r="AB178" s="135"/>
      <c r="AC178" s="96"/>
      <c r="AD178" s="96"/>
      <c r="AE178" s="97"/>
      <c r="AF178" s="135"/>
      <c r="AG178" s="96"/>
      <c r="AH178" s="96"/>
      <c r="AI178" s="97"/>
      <c r="AJ178" s="135"/>
      <c r="AK178" s="96"/>
      <c r="AL178" s="96"/>
      <c r="AM178" s="97"/>
    </row>
    <row r="179" spans="1:39" ht="15.75">
      <c r="A179" s="95" t="s">
        <v>206</v>
      </c>
      <c r="B179" s="96"/>
      <c r="C179" s="96"/>
      <c r="D179" s="96"/>
      <c r="E179" s="96"/>
      <c r="F179" s="97"/>
      <c r="G179" s="98">
        <f>COUNTIF(D$74:D247,D247)</f>
        <v>0</v>
      </c>
      <c r="H179" s="89">
        <f t="shared" si="43"/>
        <v>0</v>
      </c>
      <c r="I179" s="90">
        <f t="shared" si="35"/>
        <v>0</v>
      </c>
      <c r="J179" s="90">
        <f t="shared" si="36"/>
        <v>0</v>
      </c>
      <c r="K179" s="90">
        <f t="shared" si="37"/>
        <v>0</v>
      </c>
      <c r="L179" s="90">
        <f t="shared" si="38"/>
        <v>0</v>
      </c>
      <c r="M179" s="90">
        <f t="shared" si="39"/>
        <v>0</v>
      </c>
      <c r="N179" s="90">
        <f t="shared" si="40"/>
        <v>0</v>
      </c>
      <c r="O179" s="90">
        <f t="shared" si="41"/>
        <v>0</v>
      </c>
      <c r="P179" s="90">
        <f t="shared" si="42"/>
        <v>0</v>
      </c>
      <c r="Q179" s="90">
        <f t="shared" si="33"/>
        <v>0</v>
      </c>
      <c r="R179" s="90">
        <f t="shared" si="34"/>
        <v>0</v>
      </c>
      <c r="S179" s="142"/>
      <c r="T179" s="135"/>
      <c r="U179" s="96"/>
      <c r="V179" s="96"/>
      <c r="W179" s="97"/>
      <c r="X179" s="135"/>
      <c r="Y179" s="96"/>
      <c r="Z179" s="96"/>
      <c r="AA179" s="97"/>
      <c r="AB179" s="135"/>
      <c r="AC179" s="96"/>
      <c r="AD179" s="96"/>
      <c r="AE179" s="97"/>
      <c r="AF179" s="135"/>
      <c r="AG179" s="96"/>
      <c r="AH179" s="96"/>
      <c r="AI179" s="97"/>
      <c r="AJ179" s="135"/>
      <c r="AK179" s="96"/>
      <c r="AL179" s="96"/>
      <c r="AM179" s="97"/>
    </row>
    <row r="180" spans="1:39" ht="15.75">
      <c r="A180" s="95" t="s">
        <v>207</v>
      </c>
      <c r="B180" s="96"/>
      <c r="C180" s="96"/>
      <c r="D180" s="96"/>
      <c r="E180" s="96"/>
      <c r="F180" s="97"/>
      <c r="G180" s="98">
        <f>COUNTIF(D$74:D248,D248)</f>
        <v>0</v>
      </c>
      <c r="H180" s="89">
        <f t="shared" si="43"/>
        <v>0</v>
      </c>
      <c r="I180" s="90">
        <f t="shared" si="35"/>
        <v>0</v>
      </c>
      <c r="J180" s="90">
        <f t="shared" si="36"/>
        <v>0</v>
      </c>
      <c r="K180" s="90">
        <f t="shared" si="37"/>
        <v>0</v>
      </c>
      <c r="L180" s="90">
        <f t="shared" si="38"/>
        <v>0</v>
      </c>
      <c r="M180" s="90">
        <f t="shared" si="39"/>
        <v>0</v>
      </c>
      <c r="N180" s="90">
        <f t="shared" si="40"/>
        <v>0</v>
      </c>
      <c r="O180" s="90">
        <f t="shared" si="41"/>
        <v>0</v>
      </c>
      <c r="P180" s="90">
        <f t="shared" si="42"/>
        <v>0</v>
      </c>
      <c r="Q180" s="90">
        <f t="shared" si="33"/>
        <v>0</v>
      </c>
      <c r="R180" s="90">
        <f t="shared" si="34"/>
        <v>0</v>
      </c>
      <c r="S180" s="142"/>
      <c r="T180" s="135"/>
      <c r="U180" s="96"/>
      <c r="V180" s="96"/>
      <c r="W180" s="97"/>
      <c r="X180" s="135"/>
      <c r="Y180" s="96"/>
      <c r="Z180" s="96"/>
      <c r="AA180" s="97"/>
      <c r="AB180" s="135"/>
      <c r="AC180" s="96"/>
      <c r="AD180" s="96"/>
      <c r="AE180" s="97"/>
      <c r="AF180" s="135"/>
      <c r="AG180" s="96"/>
      <c r="AH180" s="96"/>
      <c r="AI180" s="97"/>
      <c r="AJ180" s="135"/>
      <c r="AK180" s="96"/>
      <c r="AL180" s="96"/>
      <c r="AM180" s="97"/>
    </row>
    <row r="181" spans="1:39" ht="15.75">
      <c r="A181" s="95" t="s">
        <v>208</v>
      </c>
      <c r="B181" s="96"/>
      <c r="C181" s="96"/>
      <c r="D181" s="96"/>
      <c r="E181" s="96"/>
      <c r="F181" s="97"/>
      <c r="G181" s="98">
        <f>COUNTIF(D$74:D249,D249)</f>
        <v>0</v>
      </c>
      <c r="H181" s="89">
        <f t="shared" si="43"/>
        <v>0</v>
      </c>
      <c r="I181" s="90">
        <f t="shared" si="35"/>
        <v>0</v>
      </c>
      <c r="J181" s="90">
        <f t="shared" si="36"/>
        <v>0</v>
      </c>
      <c r="K181" s="90">
        <f t="shared" si="37"/>
        <v>0</v>
      </c>
      <c r="L181" s="90">
        <f t="shared" si="38"/>
        <v>0</v>
      </c>
      <c r="M181" s="90">
        <f t="shared" si="39"/>
        <v>0</v>
      </c>
      <c r="N181" s="90">
        <f t="shared" si="40"/>
        <v>0</v>
      </c>
      <c r="O181" s="90">
        <f t="shared" si="41"/>
        <v>0</v>
      </c>
      <c r="P181" s="90">
        <f t="shared" si="42"/>
        <v>0</v>
      </c>
      <c r="Q181" s="90">
        <f t="shared" si="33"/>
        <v>0</v>
      </c>
      <c r="R181" s="90">
        <f t="shared" si="34"/>
        <v>0</v>
      </c>
      <c r="S181" s="142"/>
      <c r="T181" s="135"/>
      <c r="U181" s="96"/>
      <c r="V181" s="96"/>
      <c r="W181" s="97"/>
      <c r="X181" s="135"/>
      <c r="Y181" s="96"/>
      <c r="Z181" s="96"/>
      <c r="AA181" s="97"/>
      <c r="AB181" s="135"/>
      <c r="AC181" s="96"/>
      <c r="AD181" s="96"/>
      <c r="AE181" s="97"/>
      <c r="AF181" s="135"/>
      <c r="AG181" s="96"/>
      <c r="AH181" s="96"/>
      <c r="AI181" s="97"/>
      <c r="AJ181" s="135"/>
      <c r="AK181" s="96"/>
      <c r="AL181" s="96"/>
      <c r="AM181" s="97"/>
    </row>
    <row r="182" spans="1:39" ht="15.75">
      <c r="A182" s="95" t="s">
        <v>209</v>
      </c>
      <c r="B182" s="96"/>
      <c r="C182" s="96"/>
      <c r="D182" s="96"/>
      <c r="E182" s="96"/>
      <c r="F182" s="97"/>
      <c r="G182" s="98">
        <f>COUNTIF(D$74:D250,D250)</f>
        <v>0</v>
      </c>
      <c r="H182" s="89">
        <f t="shared" si="43"/>
        <v>0</v>
      </c>
      <c r="I182" s="90">
        <f t="shared" si="35"/>
        <v>0</v>
      </c>
      <c r="J182" s="90">
        <f t="shared" si="36"/>
        <v>0</v>
      </c>
      <c r="K182" s="90">
        <f t="shared" si="37"/>
        <v>0</v>
      </c>
      <c r="L182" s="90">
        <f t="shared" si="38"/>
        <v>0</v>
      </c>
      <c r="M182" s="90">
        <f t="shared" si="39"/>
        <v>0</v>
      </c>
      <c r="N182" s="90">
        <f t="shared" si="40"/>
        <v>0</v>
      </c>
      <c r="O182" s="90">
        <f t="shared" si="41"/>
        <v>0</v>
      </c>
      <c r="P182" s="90">
        <f t="shared" si="42"/>
        <v>0</v>
      </c>
      <c r="Q182" s="90">
        <f t="shared" si="33"/>
        <v>0</v>
      </c>
      <c r="R182" s="90">
        <f t="shared" si="34"/>
        <v>0</v>
      </c>
      <c r="S182" s="142"/>
      <c r="T182" s="135"/>
      <c r="U182" s="96"/>
      <c r="V182" s="96"/>
      <c r="W182" s="97"/>
      <c r="X182" s="135"/>
      <c r="Y182" s="96"/>
      <c r="Z182" s="96"/>
      <c r="AA182" s="97"/>
      <c r="AB182" s="135"/>
      <c r="AC182" s="96"/>
      <c r="AD182" s="96"/>
      <c r="AE182" s="97"/>
      <c r="AF182" s="135"/>
      <c r="AG182" s="96"/>
      <c r="AH182" s="96"/>
      <c r="AI182" s="97"/>
      <c r="AJ182" s="135"/>
      <c r="AK182" s="96"/>
      <c r="AL182" s="96"/>
      <c r="AM182" s="97"/>
    </row>
    <row r="183" spans="1:39" ht="15.75">
      <c r="A183" s="95" t="s">
        <v>210</v>
      </c>
      <c r="B183" s="96"/>
      <c r="C183" s="96"/>
      <c r="D183" s="96"/>
      <c r="E183" s="96"/>
      <c r="F183" s="97"/>
      <c r="G183" s="98">
        <f>COUNTIF(D$74:D251,D251)</f>
        <v>0</v>
      </c>
      <c r="H183" s="89">
        <f t="shared" si="43"/>
        <v>0</v>
      </c>
      <c r="I183" s="90">
        <f t="shared" si="35"/>
        <v>0</v>
      </c>
      <c r="J183" s="90">
        <f t="shared" si="36"/>
        <v>0</v>
      </c>
      <c r="K183" s="90">
        <f t="shared" si="37"/>
        <v>0</v>
      </c>
      <c r="L183" s="90">
        <f t="shared" si="38"/>
        <v>0</v>
      </c>
      <c r="M183" s="90">
        <f t="shared" si="39"/>
        <v>0</v>
      </c>
      <c r="N183" s="90">
        <f t="shared" si="40"/>
        <v>0</v>
      </c>
      <c r="O183" s="90">
        <f t="shared" si="41"/>
        <v>0</v>
      </c>
      <c r="P183" s="90">
        <f t="shared" si="42"/>
        <v>0</v>
      </c>
      <c r="Q183" s="90">
        <f t="shared" si="33"/>
        <v>0</v>
      </c>
      <c r="R183" s="90">
        <f t="shared" si="34"/>
        <v>0</v>
      </c>
      <c r="S183" s="142"/>
      <c r="T183" s="135"/>
      <c r="U183" s="96"/>
      <c r="V183" s="96"/>
      <c r="W183" s="97"/>
      <c r="X183" s="135"/>
      <c r="Y183" s="96"/>
      <c r="Z183" s="96"/>
      <c r="AA183" s="97"/>
      <c r="AB183" s="135"/>
      <c r="AC183" s="96"/>
      <c r="AD183" s="96"/>
      <c r="AE183" s="97"/>
      <c r="AF183" s="135"/>
      <c r="AG183" s="96"/>
      <c r="AH183" s="96"/>
      <c r="AI183" s="97"/>
      <c r="AJ183" s="135"/>
      <c r="AK183" s="96"/>
      <c r="AL183" s="96"/>
      <c r="AM183" s="97"/>
    </row>
    <row r="184" spans="1:39" ht="15.75">
      <c r="A184" s="95" t="s">
        <v>211</v>
      </c>
      <c r="B184" s="96"/>
      <c r="C184" s="96"/>
      <c r="D184" s="96"/>
      <c r="E184" s="96"/>
      <c r="F184" s="97"/>
      <c r="G184" s="98">
        <f>COUNTIF(D$74:D252,D252)</f>
        <v>0</v>
      </c>
      <c r="H184" s="89">
        <f t="shared" si="43"/>
        <v>0</v>
      </c>
      <c r="I184" s="90">
        <f t="shared" si="35"/>
        <v>0</v>
      </c>
      <c r="J184" s="90">
        <f t="shared" si="36"/>
        <v>0</v>
      </c>
      <c r="K184" s="90">
        <f t="shared" si="37"/>
        <v>0</v>
      </c>
      <c r="L184" s="90">
        <f t="shared" si="38"/>
        <v>0</v>
      </c>
      <c r="M184" s="90">
        <f t="shared" si="39"/>
        <v>0</v>
      </c>
      <c r="N184" s="90">
        <f t="shared" si="40"/>
        <v>0</v>
      </c>
      <c r="O184" s="90">
        <f t="shared" si="41"/>
        <v>0</v>
      </c>
      <c r="P184" s="90">
        <f t="shared" si="42"/>
        <v>0</v>
      </c>
      <c r="Q184" s="90">
        <f t="shared" si="33"/>
        <v>0</v>
      </c>
      <c r="R184" s="90">
        <f t="shared" si="34"/>
        <v>0</v>
      </c>
      <c r="S184" s="142"/>
      <c r="T184" s="135"/>
      <c r="U184" s="96"/>
      <c r="V184" s="96"/>
      <c r="W184" s="97"/>
      <c r="X184" s="135"/>
      <c r="Y184" s="96"/>
      <c r="Z184" s="96"/>
      <c r="AA184" s="97"/>
      <c r="AB184" s="135"/>
      <c r="AC184" s="96"/>
      <c r="AD184" s="96"/>
      <c r="AE184" s="97"/>
      <c r="AF184" s="135"/>
      <c r="AG184" s="96"/>
      <c r="AH184" s="96"/>
      <c r="AI184" s="97"/>
      <c r="AJ184" s="135"/>
      <c r="AK184" s="96"/>
      <c r="AL184" s="96"/>
      <c r="AM184" s="97"/>
    </row>
    <row r="185" spans="1:39" ht="15.75">
      <c r="A185" s="95" t="s">
        <v>212</v>
      </c>
      <c r="B185" s="96"/>
      <c r="C185" s="96"/>
      <c r="D185" s="96"/>
      <c r="E185" s="96"/>
      <c r="F185" s="97"/>
      <c r="G185" s="98">
        <f>COUNTIF(D$74:D253,D253)</f>
        <v>0</v>
      </c>
      <c r="H185" s="89">
        <f t="shared" si="43"/>
        <v>0</v>
      </c>
      <c r="I185" s="90">
        <f t="shared" si="35"/>
        <v>0</v>
      </c>
      <c r="J185" s="90">
        <f t="shared" si="36"/>
        <v>0</v>
      </c>
      <c r="K185" s="90">
        <f t="shared" si="37"/>
        <v>0</v>
      </c>
      <c r="L185" s="90">
        <f t="shared" si="38"/>
        <v>0</v>
      </c>
      <c r="M185" s="90">
        <f t="shared" si="39"/>
        <v>0</v>
      </c>
      <c r="N185" s="90">
        <f t="shared" si="40"/>
        <v>0</v>
      </c>
      <c r="O185" s="90">
        <f t="shared" si="41"/>
        <v>0</v>
      </c>
      <c r="P185" s="90">
        <f t="shared" si="42"/>
        <v>0</v>
      </c>
      <c r="Q185" s="90">
        <f t="shared" si="33"/>
        <v>0</v>
      </c>
      <c r="R185" s="90">
        <f t="shared" si="34"/>
        <v>0</v>
      </c>
      <c r="S185" s="142"/>
      <c r="T185" s="135"/>
      <c r="U185" s="96"/>
      <c r="V185" s="96"/>
      <c r="W185" s="97"/>
      <c r="X185" s="135"/>
      <c r="Y185" s="96"/>
      <c r="Z185" s="96"/>
      <c r="AA185" s="97"/>
      <c r="AB185" s="135"/>
      <c r="AC185" s="96"/>
      <c r="AD185" s="96"/>
      <c r="AE185" s="97"/>
      <c r="AF185" s="135"/>
      <c r="AG185" s="96"/>
      <c r="AH185" s="96"/>
      <c r="AI185" s="97"/>
      <c r="AJ185" s="135"/>
      <c r="AK185" s="96"/>
      <c r="AL185" s="96"/>
      <c r="AM185" s="97"/>
    </row>
    <row r="186" spans="1:39" ht="15.75">
      <c r="A186" s="95" t="s">
        <v>213</v>
      </c>
      <c r="B186" s="96"/>
      <c r="C186" s="96"/>
      <c r="D186" s="96"/>
      <c r="E186" s="96"/>
      <c r="F186" s="97"/>
      <c r="G186" s="98">
        <f>COUNTIF(D$74:D254,D254)</f>
        <v>0</v>
      </c>
      <c r="H186" s="89">
        <f t="shared" si="43"/>
        <v>0</v>
      </c>
      <c r="I186" s="90">
        <f t="shared" si="35"/>
        <v>0</v>
      </c>
      <c r="J186" s="90">
        <f t="shared" si="36"/>
        <v>0</v>
      </c>
      <c r="K186" s="90">
        <f t="shared" si="37"/>
        <v>0</v>
      </c>
      <c r="L186" s="90">
        <f t="shared" si="38"/>
        <v>0</v>
      </c>
      <c r="M186" s="90">
        <f t="shared" si="39"/>
        <v>0</v>
      </c>
      <c r="N186" s="90">
        <f t="shared" si="40"/>
        <v>0</v>
      </c>
      <c r="O186" s="90">
        <f t="shared" si="41"/>
        <v>0</v>
      </c>
      <c r="P186" s="90">
        <f t="shared" si="42"/>
        <v>0</v>
      </c>
      <c r="Q186" s="90">
        <f t="shared" si="33"/>
        <v>0</v>
      </c>
      <c r="R186" s="90">
        <f t="shared" si="34"/>
        <v>0</v>
      </c>
      <c r="S186" s="142"/>
      <c r="T186" s="135"/>
      <c r="U186" s="96"/>
      <c r="V186" s="96"/>
      <c r="W186" s="97"/>
      <c r="X186" s="135"/>
      <c r="Y186" s="96"/>
      <c r="Z186" s="96"/>
      <c r="AA186" s="97"/>
      <c r="AB186" s="135"/>
      <c r="AC186" s="96"/>
      <c r="AD186" s="96"/>
      <c r="AE186" s="97"/>
      <c r="AF186" s="135"/>
      <c r="AG186" s="96"/>
      <c r="AH186" s="96"/>
      <c r="AI186" s="97"/>
      <c r="AJ186" s="135"/>
      <c r="AK186" s="96"/>
      <c r="AL186" s="96"/>
      <c r="AM186" s="97"/>
    </row>
    <row r="187" spans="1:39" ht="15.75">
      <c r="A187" s="95" t="s">
        <v>214</v>
      </c>
      <c r="B187" s="96"/>
      <c r="C187" s="96"/>
      <c r="D187" s="96"/>
      <c r="E187" s="96"/>
      <c r="F187" s="97"/>
      <c r="G187" s="98">
        <f>COUNTIF(D$74:D255,D255)</f>
        <v>0</v>
      </c>
      <c r="H187" s="89">
        <f t="shared" si="43"/>
        <v>0</v>
      </c>
      <c r="I187" s="90">
        <f t="shared" si="35"/>
        <v>0</v>
      </c>
      <c r="J187" s="90">
        <f t="shared" si="36"/>
        <v>0</v>
      </c>
      <c r="K187" s="90">
        <f t="shared" si="37"/>
        <v>0</v>
      </c>
      <c r="L187" s="90">
        <f t="shared" si="38"/>
        <v>0</v>
      </c>
      <c r="M187" s="90">
        <f t="shared" si="39"/>
        <v>0</v>
      </c>
      <c r="N187" s="90">
        <f t="shared" si="40"/>
        <v>0</v>
      </c>
      <c r="O187" s="90">
        <f t="shared" si="41"/>
        <v>0</v>
      </c>
      <c r="P187" s="90">
        <f t="shared" si="42"/>
        <v>0</v>
      </c>
      <c r="Q187" s="90">
        <f t="shared" si="33"/>
        <v>0</v>
      </c>
      <c r="R187" s="90">
        <f t="shared" si="34"/>
        <v>0</v>
      </c>
      <c r="S187" s="142"/>
      <c r="T187" s="135"/>
      <c r="U187" s="96"/>
      <c r="V187" s="96"/>
      <c r="W187" s="97"/>
      <c r="X187" s="135"/>
      <c r="Y187" s="96"/>
      <c r="Z187" s="96"/>
      <c r="AA187" s="97"/>
      <c r="AB187" s="135"/>
      <c r="AC187" s="96"/>
      <c r="AD187" s="96"/>
      <c r="AE187" s="97"/>
      <c r="AF187" s="135"/>
      <c r="AG187" s="96"/>
      <c r="AH187" s="96"/>
      <c r="AI187" s="97"/>
      <c r="AJ187" s="135"/>
      <c r="AK187" s="96"/>
      <c r="AL187" s="96"/>
      <c r="AM187" s="97"/>
    </row>
    <row r="188" spans="1:39" ht="15.75">
      <c r="A188" s="95" t="s">
        <v>215</v>
      </c>
      <c r="B188" s="96"/>
      <c r="C188" s="96"/>
      <c r="D188" s="96"/>
      <c r="E188" s="96"/>
      <c r="F188" s="97"/>
      <c r="G188" s="98">
        <f>COUNTIF(D$74:D256,D256)</f>
        <v>0</v>
      </c>
      <c r="H188" s="89">
        <f t="shared" si="43"/>
        <v>0</v>
      </c>
      <c r="I188" s="90">
        <f t="shared" si="35"/>
        <v>0</v>
      </c>
      <c r="J188" s="90">
        <f t="shared" si="36"/>
        <v>0</v>
      </c>
      <c r="K188" s="90">
        <f t="shared" si="37"/>
        <v>0</v>
      </c>
      <c r="L188" s="90">
        <f t="shared" si="38"/>
        <v>0</v>
      </c>
      <c r="M188" s="90">
        <f t="shared" si="39"/>
        <v>0</v>
      </c>
      <c r="N188" s="90">
        <f t="shared" si="40"/>
        <v>0</v>
      </c>
      <c r="O188" s="90">
        <f t="shared" si="41"/>
        <v>0</v>
      </c>
      <c r="P188" s="90">
        <f t="shared" si="42"/>
        <v>0</v>
      </c>
      <c r="Q188" s="90">
        <f t="shared" si="33"/>
        <v>0</v>
      </c>
      <c r="R188" s="90">
        <f t="shared" si="34"/>
        <v>0</v>
      </c>
      <c r="S188" s="142"/>
      <c r="T188" s="135"/>
      <c r="U188" s="96"/>
      <c r="V188" s="96"/>
      <c r="W188" s="97"/>
      <c r="X188" s="135"/>
      <c r="Y188" s="96"/>
      <c r="Z188" s="96"/>
      <c r="AA188" s="97"/>
      <c r="AB188" s="135"/>
      <c r="AC188" s="96"/>
      <c r="AD188" s="96"/>
      <c r="AE188" s="97"/>
      <c r="AF188" s="135"/>
      <c r="AG188" s="96"/>
      <c r="AH188" s="96"/>
      <c r="AI188" s="97"/>
      <c r="AJ188" s="135"/>
      <c r="AK188" s="96"/>
      <c r="AL188" s="96"/>
      <c r="AM188" s="97"/>
    </row>
    <row r="189" spans="1:40" ht="15.75">
      <c r="A189" s="95" t="s">
        <v>216</v>
      </c>
      <c r="B189" s="96"/>
      <c r="C189" s="96"/>
      <c r="D189" s="96"/>
      <c r="E189" s="96"/>
      <c r="F189" s="97"/>
      <c r="G189" s="98">
        <f>COUNTIF(D$74:D257,D257)</f>
        <v>0</v>
      </c>
      <c r="H189" s="89">
        <f t="shared" si="43"/>
        <v>0</v>
      </c>
      <c r="I189" s="90">
        <f t="shared" si="35"/>
        <v>0</v>
      </c>
      <c r="J189" s="90">
        <f t="shared" si="36"/>
        <v>0</v>
      </c>
      <c r="K189" s="90">
        <f t="shared" si="37"/>
        <v>0</v>
      </c>
      <c r="L189" s="90">
        <f t="shared" si="38"/>
        <v>0</v>
      </c>
      <c r="M189" s="90">
        <f t="shared" si="39"/>
        <v>0</v>
      </c>
      <c r="N189" s="90">
        <f t="shared" si="40"/>
        <v>0</v>
      </c>
      <c r="O189" s="90">
        <f t="shared" si="41"/>
        <v>0</v>
      </c>
      <c r="P189" s="90">
        <f t="shared" si="42"/>
        <v>0</v>
      </c>
      <c r="Q189" s="90">
        <f t="shared" si="33"/>
        <v>0</v>
      </c>
      <c r="R189" s="90">
        <f t="shared" si="34"/>
        <v>0</v>
      </c>
      <c r="S189" s="152"/>
      <c r="T189" s="135"/>
      <c r="U189" s="96"/>
      <c r="V189" s="96"/>
      <c r="W189" s="97"/>
      <c r="X189" s="135"/>
      <c r="Y189" s="96"/>
      <c r="Z189" s="96"/>
      <c r="AA189" s="97"/>
      <c r="AB189" s="135"/>
      <c r="AC189" s="96"/>
      <c r="AD189" s="96"/>
      <c r="AE189" s="97"/>
      <c r="AF189" s="135"/>
      <c r="AG189" s="96"/>
      <c r="AH189" s="96"/>
      <c r="AI189" s="97"/>
      <c r="AJ189" s="135"/>
      <c r="AK189" s="96"/>
      <c r="AL189" s="96"/>
      <c r="AM189" s="136"/>
      <c r="AN189" s="153"/>
    </row>
    <row r="190" spans="1:39" ht="15.75">
      <c r="A190" s="95" t="s">
        <v>217</v>
      </c>
      <c r="B190" s="96"/>
      <c r="C190" s="96"/>
      <c r="D190" s="96"/>
      <c r="E190" s="96"/>
      <c r="F190" s="97"/>
      <c r="G190" s="141">
        <f>COUNTIF(D$74:D258,D258)</f>
        <v>0</v>
      </c>
      <c r="H190" s="89">
        <f t="shared" si="43"/>
        <v>0</v>
      </c>
      <c r="I190" s="90">
        <f t="shared" si="35"/>
        <v>0</v>
      </c>
      <c r="J190" s="90">
        <f t="shared" si="36"/>
        <v>0</v>
      </c>
      <c r="K190" s="90">
        <f t="shared" si="37"/>
        <v>0</v>
      </c>
      <c r="L190" s="90">
        <f t="shared" si="38"/>
        <v>0</v>
      </c>
      <c r="M190" s="90">
        <f t="shared" si="39"/>
        <v>0</v>
      </c>
      <c r="N190" s="90">
        <f t="shared" si="40"/>
        <v>0</v>
      </c>
      <c r="O190" s="90">
        <f t="shared" si="41"/>
        <v>0</v>
      </c>
      <c r="P190" s="90">
        <f t="shared" si="42"/>
        <v>0</v>
      </c>
      <c r="Q190" s="90">
        <f t="shared" si="33"/>
        <v>0</v>
      </c>
      <c r="R190" s="90">
        <f t="shared" si="34"/>
        <v>0</v>
      </c>
      <c r="S190" s="142"/>
      <c r="T190" s="138"/>
      <c r="U190" s="139"/>
      <c r="V190" s="139"/>
      <c r="W190" s="140"/>
      <c r="X190" s="138"/>
      <c r="Y190" s="139"/>
      <c r="Z190" s="139"/>
      <c r="AA190" s="140"/>
      <c r="AB190" s="138"/>
      <c r="AC190" s="139"/>
      <c r="AD190" s="139"/>
      <c r="AE190" s="140"/>
      <c r="AF190" s="138"/>
      <c r="AG190" s="139"/>
      <c r="AH190" s="139"/>
      <c r="AI190" s="140"/>
      <c r="AJ190" s="138"/>
      <c r="AK190" s="139"/>
      <c r="AL190" s="139"/>
      <c r="AM190" s="140"/>
    </row>
    <row r="191" spans="1:39" ht="15.75">
      <c r="A191" s="95" t="s">
        <v>218</v>
      </c>
      <c r="B191" s="96"/>
      <c r="C191" s="96"/>
      <c r="D191" s="96"/>
      <c r="E191" s="96"/>
      <c r="F191" s="97"/>
      <c r="G191" s="98">
        <f>COUNTIF(D$74:D259,D259)</f>
        <v>0</v>
      </c>
      <c r="H191" s="89">
        <f t="shared" si="43"/>
        <v>0</v>
      </c>
      <c r="I191" s="90">
        <f t="shared" si="35"/>
        <v>0</v>
      </c>
      <c r="J191" s="90">
        <f t="shared" si="36"/>
        <v>0</v>
      </c>
      <c r="K191" s="90">
        <f t="shared" si="37"/>
        <v>0</v>
      </c>
      <c r="L191" s="90">
        <f t="shared" si="38"/>
        <v>0</v>
      </c>
      <c r="M191" s="90">
        <f t="shared" si="39"/>
        <v>0</v>
      </c>
      <c r="N191" s="90">
        <f t="shared" si="40"/>
        <v>0</v>
      </c>
      <c r="O191" s="90">
        <f t="shared" si="41"/>
        <v>0</v>
      </c>
      <c r="P191" s="90">
        <f t="shared" si="42"/>
        <v>0</v>
      </c>
      <c r="Q191" s="90">
        <f t="shared" si="33"/>
        <v>0</v>
      </c>
      <c r="R191" s="90">
        <f t="shared" si="34"/>
        <v>0</v>
      </c>
      <c r="S191" s="142"/>
      <c r="T191" s="135"/>
      <c r="U191" s="96"/>
      <c r="V191" s="96"/>
      <c r="W191" s="97"/>
      <c r="X191" s="135"/>
      <c r="Y191" s="96"/>
      <c r="Z191" s="96"/>
      <c r="AA191" s="97"/>
      <c r="AB191" s="135"/>
      <c r="AC191" s="96"/>
      <c r="AD191" s="96"/>
      <c r="AE191" s="97"/>
      <c r="AF191" s="135"/>
      <c r="AG191" s="96"/>
      <c r="AH191" s="96"/>
      <c r="AI191" s="97"/>
      <c r="AJ191" s="135"/>
      <c r="AK191" s="96"/>
      <c r="AL191" s="96"/>
      <c r="AM191" s="97"/>
    </row>
    <row r="192" spans="1:39" ht="15.75">
      <c r="A192" s="95" t="s">
        <v>219</v>
      </c>
      <c r="B192" s="96"/>
      <c r="C192" s="96"/>
      <c r="D192" s="96"/>
      <c r="E192" s="96"/>
      <c r="F192" s="97"/>
      <c r="G192" s="98">
        <f>COUNTIF(D$74:D260,D260)</f>
        <v>0</v>
      </c>
      <c r="H192" s="89">
        <f t="shared" si="43"/>
        <v>0</v>
      </c>
      <c r="I192" s="90">
        <f t="shared" si="35"/>
        <v>0</v>
      </c>
      <c r="J192" s="90">
        <f t="shared" si="36"/>
        <v>0</v>
      </c>
      <c r="K192" s="90">
        <f t="shared" si="37"/>
        <v>0</v>
      </c>
      <c r="L192" s="90">
        <f t="shared" si="38"/>
        <v>0</v>
      </c>
      <c r="M192" s="90">
        <f t="shared" si="39"/>
        <v>0</v>
      </c>
      <c r="N192" s="90">
        <f t="shared" si="40"/>
        <v>0</v>
      </c>
      <c r="O192" s="90">
        <f t="shared" si="41"/>
        <v>0</v>
      </c>
      <c r="P192" s="90">
        <f t="shared" si="42"/>
        <v>0</v>
      </c>
      <c r="Q192" s="90">
        <f t="shared" si="33"/>
        <v>0</v>
      </c>
      <c r="R192" s="90">
        <f t="shared" si="34"/>
        <v>0</v>
      </c>
      <c r="S192" s="142"/>
      <c r="T192" s="135"/>
      <c r="U192" s="96"/>
      <c r="V192" s="96"/>
      <c r="W192" s="97"/>
      <c r="X192" s="135"/>
      <c r="Y192" s="96"/>
      <c r="Z192" s="96"/>
      <c r="AA192" s="97"/>
      <c r="AB192" s="135"/>
      <c r="AC192" s="96"/>
      <c r="AD192" s="96"/>
      <c r="AE192" s="97"/>
      <c r="AF192" s="135"/>
      <c r="AG192" s="96"/>
      <c r="AH192" s="96"/>
      <c r="AI192" s="97"/>
      <c r="AJ192" s="135"/>
      <c r="AK192" s="96"/>
      <c r="AL192" s="96"/>
      <c r="AM192" s="97"/>
    </row>
    <row r="193" spans="1:39" ht="15.75">
      <c r="A193" s="95" t="s">
        <v>220</v>
      </c>
      <c r="B193" s="96"/>
      <c r="C193" s="96"/>
      <c r="D193" s="96"/>
      <c r="E193" s="96"/>
      <c r="F193" s="97"/>
      <c r="G193" s="98">
        <f>COUNTIF(D$74:D261,D261)</f>
        <v>0</v>
      </c>
      <c r="H193" s="89">
        <f t="shared" si="43"/>
        <v>0</v>
      </c>
      <c r="I193" s="90">
        <f t="shared" si="35"/>
        <v>0</v>
      </c>
      <c r="J193" s="90">
        <f t="shared" si="36"/>
        <v>0</v>
      </c>
      <c r="K193" s="90">
        <f t="shared" si="37"/>
        <v>0</v>
      </c>
      <c r="L193" s="90">
        <f t="shared" si="38"/>
        <v>0</v>
      </c>
      <c r="M193" s="90">
        <f t="shared" si="39"/>
        <v>0</v>
      </c>
      <c r="N193" s="90">
        <f t="shared" si="40"/>
        <v>0</v>
      </c>
      <c r="O193" s="90">
        <f t="shared" si="41"/>
        <v>0</v>
      </c>
      <c r="P193" s="90">
        <f t="shared" si="42"/>
        <v>0</v>
      </c>
      <c r="Q193" s="90">
        <f t="shared" si="33"/>
        <v>0</v>
      </c>
      <c r="R193" s="90">
        <f t="shared" si="34"/>
        <v>0</v>
      </c>
      <c r="S193" s="142"/>
      <c r="T193" s="135"/>
      <c r="U193" s="96"/>
      <c r="V193" s="96"/>
      <c r="W193" s="97"/>
      <c r="X193" s="135"/>
      <c r="Y193" s="96"/>
      <c r="Z193" s="96"/>
      <c r="AA193" s="97"/>
      <c r="AB193" s="135"/>
      <c r="AC193" s="96"/>
      <c r="AD193" s="96"/>
      <c r="AE193" s="97"/>
      <c r="AF193" s="135"/>
      <c r="AG193" s="96"/>
      <c r="AH193" s="96"/>
      <c r="AI193" s="97"/>
      <c r="AJ193" s="135"/>
      <c r="AK193" s="96"/>
      <c r="AL193" s="96"/>
      <c r="AM193" s="97"/>
    </row>
    <row r="194" spans="1:39" ht="15.75">
      <c r="A194" s="95" t="s">
        <v>221</v>
      </c>
      <c r="B194" s="96"/>
      <c r="C194" s="96"/>
      <c r="D194" s="96"/>
      <c r="E194" s="96"/>
      <c r="F194" s="97"/>
      <c r="G194" s="98">
        <f>COUNTIF(D$74:D262,D262)</f>
        <v>0</v>
      </c>
      <c r="H194" s="89">
        <f t="shared" si="43"/>
        <v>0</v>
      </c>
      <c r="I194" s="90">
        <f t="shared" si="35"/>
        <v>0</v>
      </c>
      <c r="J194" s="90">
        <f t="shared" si="36"/>
        <v>0</v>
      </c>
      <c r="K194" s="90">
        <f t="shared" si="37"/>
        <v>0</v>
      </c>
      <c r="L194" s="90">
        <f t="shared" si="38"/>
        <v>0</v>
      </c>
      <c r="M194" s="90">
        <f t="shared" si="39"/>
        <v>0</v>
      </c>
      <c r="N194" s="90">
        <f t="shared" si="40"/>
        <v>0</v>
      </c>
      <c r="O194" s="90">
        <f t="shared" si="41"/>
        <v>0</v>
      </c>
      <c r="P194" s="90">
        <f t="shared" si="42"/>
        <v>0</v>
      </c>
      <c r="Q194" s="90">
        <f t="shared" si="33"/>
        <v>0</v>
      </c>
      <c r="R194" s="90">
        <f t="shared" si="34"/>
        <v>0</v>
      </c>
      <c r="S194" s="142"/>
      <c r="T194" s="135"/>
      <c r="U194" s="96"/>
      <c r="V194" s="96"/>
      <c r="W194" s="97"/>
      <c r="X194" s="135"/>
      <c r="Y194" s="96"/>
      <c r="Z194" s="96"/>
      <c r="AA194" s="97"/>
      <c r="AB194" s="135"/>
      <c r="AC194" s="96"/>
      <c r="AD194" s="96"/>
      <c r="AE194" s="97"/>
      <c r="AF194" s="135"/>
      <c r="AG194" s="96"/>
      <c r="AH194" s="96"/>
      <c r="AI194" s="97"/>
      <c r="AJ194" s="135"/>
      <c r="AK194" s="96"/>
      <c r="AL194" s="96"/>
      <c r="AM194" s="97"/>
    </row>
    <row r="195" spans="1:39" ht="15.75">
      <c r="A195" s="95" t="s">
        <v>222</v>
      </c>
      <c r="B195" s="96"/>
      <c r="C195" s="96"/>
      <c r="D195" s="96"/>
      <c r="E195" s="96"/>
      <c r="F195" s="97"/>
      <c r="G195" s="98">
        <f>COUNTIF(D$74:D263,D263)</f>
        <v>0</v>
      </c>
      <c r="H195" s="89">
        <f t="shared" si="43"/>
        <v>0</v>
      </c>
      <c r="I195" s="90">
        <f t="shared" si="35"/>
        <v>0</v>
      </c>
      <c r="J195" s="90">
        <f t="shared" si="36"/>
        <v>0</v>
      </c>
      <c r="K195" s="90">
        <f t="shared" si="37"/>
        <v>0</v>
      </c>
      <c r="L195" s="90">
        <f t="shared" si="38"/>
        <v>0</v>
      </c>
      <c r="M195" s="90">
        <f t="shared" si="39"/>
        <v>0</v>
      </c>
      <c r="N195" s="90">
        <f t="shared" si="40"/>
        <v>0</v>
      </c>
      <c r="O195" s="90">
        <f t="shared" si="41"/>
        <v>0</v>
      </c>
      <c r="P195" s="90">
        <f t="shared" si="42"/>
        <v>0</v>
      </c>
      <c r="Q195" s="90">
        <f t="shared" si="33"/>
        <v>0</v>
      </c>
      <c r="R195" s="90">
        <f t="shared" si="34"/>
        <v>0</v>
      </c>
      <c r="S195" s="142"/>
      <c r="T195" s="135"/>
      <c r="U195" s="96"/>
      <c r="V195" s="96"/>
      <c r="W195" s="97"/>
      <c r="X195" s="135"/>
      <c r="Y195" s="96"/>
      <c r="Z195" s="96"/>
      <c r="AA195" s="97"/>
      <c r="AB195" s="135"/>
      <c r="AC195" s="96"/>
      <c r="AD195" s="96"/>
      <c r="AE195" s="97"/>
      <c r="AF195" s="135"/>
      <c r="AG195" s="96"/>
      <c r="AH195" s="96"/>
      <c r="AI195" s="97"/>
      <c r="AJ195" s="135"/>
      <c r="AK195" s="96"/>
      <c r="AL195" s="96"/>
      <c r="AM195" s="97"/>
    </row>
    <row r="196" spans="1:39" ht="15.75">
      <c r="A196" s="95" t="s">
        <v>223</v>
      </c>
      <c r="B196" s="96"/>
      <c r="C196" s="96"/>
      <c r="D196" s="96"/>
      <c r="E196" s="96"/>
      <c r="F196" s="97"/>
      <c r="G196" s="98">
        <f>COUNTIF(D$74:D264,D264)</f>
        <v>0</v>
      </c>
      <c r="H196" s="89">
        <f t="shared" si="43"/>
        <v>0</v>
      </c>
      <c r="I196" s="90">
        <f t="shared" si="35"/>
        <v>0</v>
      </c>
      <c r="J196" s="90">
        <f t="shared" si="36"/>
        <v>0</v>
      </c>
      <c r="K196" s="90">
        <f t="shared" si="37"/>
        <v>0</v>
      </c>
      <c r="L196" s="90">
        <f t="shared" si="38"/>
        <v>0</v>
      </c>
      <c r="M196" s="90">
        <f t="shared" si="39"/>
        <v>0</v>
      </c>
      <c r="N196" s="90">
        <f t="shared" si="40"/>
        <v>0</v>
      </c>
      <c r="O196" s="90">
        <f t="shared" si="41"/>
        <v>0</v>
      </c>
      <c r="P196" s="90">
        <f t="shared" si="42"/>
        <v>0</v>
      </c>
      <c r="Q196" s="90">
        <f t="shared" si="33"/>
        <v>0</v>
      </c>
      <c r="R196" s="90">
        <f t="shared" si="34"/>
        <v>0</v>
      </c>
      <c r="S196" s="142"/>
      <c r="T196" s="135"/>
      <c r="U196" s="96"/>
      <c r="V196" s="96"/>
      <c r="W196" s="97"/>
      <c r="X196" s="135"/>
      <c r="Y196" s="96"/>
      <c r="Z196" s="96"/>
      <c r="AA196" s="97"/>
      <c r="AB196" s="135"/>
      <c r="AC196" s="96"/>
      <c r="AD196" s="96"/>
      <c r="AE196" s="97"/>
      <c r="AF196" s="135"/>
      <c r="AG196" s="96"/>
      <c r="AH196" s="96"/>
      <c r="AI196" s="97"/>
      <c r="AJ196" s="135"/>
      <c r="AK196" s="96"/>
      <c r="AL196" s="96"/>
      <c r="AM196" s="97"/>
    </row>
    <row r="197" spans="1:39" ht="15.75">
      <c r="A197" s="95" t="s">
        <v>224</v>
      </c>
      <c r="B197" s="96"/>
      <c r="C197" s="96"/>
      <c r="D197" s="96"/>
      <c r="E197" s="96"/>
      <c r="F197" s="97"/>
      <c r="G197" s="98">
        <f>COUNTIF(D$74:D265,D265)</f>
        <v>0</v>
      </c>
      <c r="H197" s="89">
        <f t="shared" si="43"/>
        <v>0</v>
      </c>
      <c r="I197" s="90">
        <f t="shared" si="35"/>
        <v>0</v>
      </c>
      <c r="J197" s="90">
        <f t="shared" si="36"/>
        <v>0</v>
      </c>
      <c r="K197" s="90">
        <f t="shared" si="37"/>
        <v>0</v>
      </c>
      <c r="L197" s="90">
        <f t="shared" si="38"/>
        <v>0</v>
      </c>
      <c r="M197" s="90">
        <f t="shared" si="39"/>
        <v>0</v>
      </c>
      <c r="N197" s="90">
        <f t="shared" si="40"/>
        <v>0</v>
      </c>
      <c r="O197" s="90">
        <f t="shared" si="41"/>
        <v>0</v>
      </c>
      <c r="P197" s="90">
        <f t="shared" si="42"/>
        <v>0</v>
      </c>
      <c r="Q197" s="90">
        <f aca="true" t="shared" si="44" ref="Q197:Q214">SUM(AJ197*$AL$1,AK197)</f>
        <v>0</v>
      </c>
      <c r="R197" s="90">
        <f aca="true" t="shared" si="45" ref="R197:R214">SUM(AL197*$AL$1,AM197)</f>
        <v>0</v>
      </c>
      <c r="S197" s="142"/>
      <c r="T197" s="135"/>
      <c r="U197" s="96"/>
      <c r="V197" s="96"/>
      <c r="W197" s="97"/>
      <c r="X197" s="135"/>
      <c r="Y197" s="96"/>
      <c r="Z197" s="96"/>
      <c r="AA197" s="97"/>
      <c r="AB197" s="135"/>
      <c r="AC197" s="96"/>
      <c r="AD197" s="96"/>
      <c r="AE197" s="97"/>
      <c r="AF197" s="135"/>
      <c r="AG197" s="96"/>
      <c r="AH197" s="96"/>
      <c r="AI197" s="97"/>
      <c r="AJ197" s="135"/>
      <c r="AK197" s="96"/>
      <c r="AL197" s="96"/>
      <c r="AM197" s="97"/>
    </row>
    <row r="198" spans="1:39" ht="15.75">
      <c r="A198" s="95" t="s">
        <v>225</v>
      </c>
      <c r="B198" s="96"/>
      <c r="C198" s="96"/>
      <c r="D198" s="96"/>
      <c r="E198" s="96"/>
      <c r="F198" s="97"/>
      <c r="G198" s="98">
        <f>COUNTIF(D$74:D266,D266)</f>
        <v>0</v>
      </c>
      <c r="H198" s="89">
        <f t="shared" si="43"/>
        <v>0</v>
      </c>
      <c r="I198" s="90">
        <f aca="true" t="shared" si="46" ref="I198:I214">SUM(T198*$T$1,U198)</f>
        <v>0</v>
      </c>
      <c r="J198" s="90">
        <f aca="true" t="shared" si="47" ref="J198:J214">SUM(V199*$V$1,W199)</f>
        <v>0</v>
      </c>
      <c r="K198" s="90">
        <f aca="true" t="shared" si="48" ref="K198:K214">SUM(X198*$Z$1,Y198)</f>
        <v>0</v>
      </c>
      <c r="L198" s="90">
        <f aca="true" t="shared" si="49" ref="L198:L214">SUM(Z198*$Z$1,AA198)</f>
        <v>0</v>
      </c>
      <c r="M198" s="90">
        <f aca="true" t="shared" si="50" ref="M198:M214">SUM(AB198*$AD$1,AC198)</f>
        <v>0</v>
      </c>
      <c r="N198" s="90">
        <f aca="true" t="shared" si="51" ref="N198:N214">SUM(AD198*$AD$1,AE198)</f>
        <v>0</v>
      </c>
      <c r="O198" s="90">
        <f aca="true" t="shared" si="52" ref="O198:O214">SUM(AF198*$AH$1,AG198)</f>
        <v>0</v>
      </c>
      <c r="P198" s="90">
        <f aca="true" t="shared" si="53" ref="P198:P214">SUM(AH198*$AH$1,AI198)</f>
        <v>0</v>
      </c>
      <c r="Q198" s="90">
        <f t="shared" si="44"/>
        <v>0</v>
      </c>
      <c r="R198" s="90">
        <f t="shared" si="45"/>
        <v>0</v>
      </c>
      <c r="S198" s="142"/>
      <c r="T198" s="135"/>
      <c r="U198" s="96"/>
      <c r="V198" s="96"/>
      <c r="W198" s="97"/>
      <c r="X198" s="135"/>
      <c r="Y198" s="96"/>
      <c r="Z198" s="96"/>
      <c r="AA198" s="97"/>
      <c r="AB198" s="135"/>
      <c r="AC198" s="96"/>
      <c r="AD198" s="96"/>
      <c r="AE198" s="97"/>
      <c r="AF198" s="135"/>
      <c r="AG198" s="96"/>
      <c r="AH198" s="96"/>
      <c r="AI198" s="97"/>
      <c r="AJ198" s="135"/>
      <c r="AK198" s="96"/>
      <c r="AL198" s="96"/>
      <c r="AM198" s="97"/>
    </row>
    <row r="199" spans="1:39" ht="15.75">
      <c r="A199" s="95" t="s">
        <v>226</v>
      </c>
      <c r="B199" s="96"/>
      <c r="C199" s="96"/>
      <c r="D199" s="96"/>
      <c r="E199" s="96"/>
      <c r="F199" s="97"/>
      <c r="G199" s="98">
        <f>COUNTIF(D$74:D267,D267)</f>
        <v>0</v>
      </c>
      <c r="H199" s="89">
        <f t="shared" si="43"/>
        <v>0</v>
      </c>
      <c r="I199" s="90">
        <f t="shared" si="46"/>
        <v>0</v>
      </c>
      <c r="J199" s="90">
        <f t="shared" si="47"/>
        <v>0</v>
      </c>
      <c r="K199" s="90">
        <f t="shared" si="48"/>
        <v>0</v>
      </c>
      <c r="L199" s="90">
        <f t="shared" si="49"/>
        <v>0</v>
      </c>
      <c r="M199" s="90">
        <f t="shared" si="50"/>
        <v>0</v>
      </c>
      <c r="N199" s="90">
        <f t="shared" si="51"/>
        <v>0</v>
      </c>
      <c r="O199" s="90">
        <f t="shared" si="52"/>
        <v>0</v>
      </c>
      <c r="P199" s="90">
        <f t="shared" si="53"/>
        <v>0</v>
      </c>
      <c r="Q199" s="90">
        <f t="shared" si="44"/>
        <v>0</v>
      </c>
      <c r="R199" s="90">
        <f t="shared" si="45"/>
        <v>0</v>
      </c>
      <c r="S199" s="142"/>
      <c r="T199" s="135"/>
      <c r="U199" s="96"/>
      <c r="V199" s="96"/>
      <c r="W199" s="97"/>
      <c r="X199" s="135"/>
      <c r="Y199" s="96"/>
      <c r="Z199" s="96"/>
      <c r="AA199" s="97"/>
      <c r="AB199" s="135"/>
      <c r="AC199" s="96"/>
      <c r="AD199" s="96"/>
      <c r="AE199" s="97"/>
      <c r="AF199" s="135"/>
      <c r="AG199" s="96"/>
      <c r="AH199" s="96"/>
      <c r="AI199" s="97"/>
      <c r="AJ199" s="135"/>
      <c r="AK199" s="96"/>
      <c r="AL199" s="96"/>
      <c r="AM199" s="97"/>
    </row>
    <row r="200" spans="1:39" ht="15.75">
      <c r="A200" s="95" t="s">
        <v>227</v>
      </c>
      <c r="B200" s="96"/>
      <c r="C200" s="96"/>
      <c r="D200" s="96"/>
      <c r="E200" s="96"/>
      <c r="F200" s="97"/>
      <c r="G200" s="98">
        <f>COUNTIF(D$74:D268,D268)</f>
        <v>0</v>
      </c>
      <c r="H200" s="89">
        <f t="shared" si="43"/>
        <v>0</v>
      </c>
      <c r="I200" s="90">
        <f t="shared" si="46"/>
        <v>0</v>
      </c>
      <c r="J200" s="90">
        <f t="shared" si="47"/>
        <v>0</v>
      </c>
      <c r="K200" s="90">
        <f t="shared" si="48"/>
        <v>0</v>
      </c>
      <c r="L200" s="90">
        <f t="shared" si="49"/>
        <v>0</v>
      </c>
      <c r="M200" s="90">
        <f t="shared" si="50"/>
        <v>0</v>
      </c>
      <c r="N200" s="90">
        <f t="shared" si="51"/>
        <v>0</v>
      </c>
      <c r="O200" s="90">
        <f t="shared" si="52"/>
        <v>0</v>
      </c>
      <c r="P200" s="90">
        <f t="shared" si="53"/>
        <v>0</v>
      </c>
      <c r="Q200" s="90">
        <f t="shared" si="44"/>
        <v>0</v>
      </c>
      <c r="R200" s="90">
        <f t="shared" si="45"/>
        <v>0</v>
      </c>
      <c r="S200" s="142"/>
      <c r="T200" s="135"/>
      <c r="U200" s="96"/>
      <c r="V200" s="96"/>
      <c r="W200" s="97"/>
      <c r="X200" s="135"/>
      <c r="Y200" s="96"/>
      <c r="Z200" s="96"/>
      <c r="AA200" s="97"/>
      <c r="AB200" s="135"/>
      <c r="AC200" s="96"/>
      <c r="AD200" s="96"/>
      <c r="AE200" s="97"/>
      <c r="AF200" s="135"/>
      <c r="AG200" s="96"/>
      <c r="AH200" s="96"/>
      <c r="AI200" s="97"/>
      <c r="AJ200" s="135"/>
      <c r="AK200" s="96"/>
      <c r="AL200" s="96"/>
      <c r="AM200" s="97"/>
    </row>
    <row r="201" spans="1:39" ht="15.75">
      <c r="A201" s="95" t="s">
        <v>228</v>
      </c>
      <c r="B201" s="96"/>
      <c r="C201" s="96"/>
      <c r="D201" s="96"/>
      <c r="E201" s="96"/>
      <c r="F201" s="97"/>
      <c r="G201" s="98">
        <f>COUNTIF(D$74:D269,D269)</f>
        <v>0</v>
      </c>
      <c r="H201" s="89">
        <f t="shared" si="43"/>
        <v>0</v>
      </c>
      <c r="I201" s="90">
        <f t="shared" si="46"/>
        <v>0</v>
      </c>
      <c r="J201" s="90">
        <f t="shared" si="47"/>
        <v>0</v>
      </c>
      <c r="K201" s="90">
        <f t="shared" si="48"/>
        <v>0</v>
      </c>
      <c r="L201" s="90">
        <f t="shared" si="49"/>
        <v>0</v>
      </c>
      <c r="M201" s="90">
        <f t="shared" si="50"/>
        <v>0</v>
      </c>
      <c r="N201" s="90">
        <f t="shared" si="51"/>
        <v>0</v>
      </c>
      <c r="O201" s="90">
        <f t="shared" si="52"/>
        <v>0</v>
      </c>
      <c r="P201" s="90">
        <f t="shared" si="53"/>
        <v>0</v>
      </c>
      <c r="Q201" s="90">
        <f t="shared" si="44"/>
        <v>0</v>
      </c>
      <c r="R201" s="90">
        <f t="shared" si="45"/>
        <v>0</v>
      </c>
      <c r="S201" s="142"/>
      <c r="T201" s="135"/>
      <c r="U201" s="96"/>
      <c r="V201" s="96"/>
      <c r="W201" s="97"/>
      <c r="X201" s="135"/>
      <c r="Y201" s="96"/>
      <c r="Z201" s="96"/>
      <c r="AA201" s="97"/>
      <c r="AB201" s="135"/>
      <c r="AC201" s="96"/>
      <c r="AD201" s="96"/>
      <c r="AE201" s="97"/>
      <c r="AF201" s="135"/>
      <c r="AG201" s="96"/>
      <c r="AH201" s="96"/>
      <c r="AI201" s="97"/>
      <c r="AJ201" s="135"/>
      <c r="AK201" s="96"/>
      <c r="AL201" s="96"/>
      <c r="AM201" s="97"/>
    </row>
    <row r="202" spans="1:39" ht="15.75">
      <c r="A202" s="95" t="s">
        <v>229</v>
      </c>
      <c r="B202" s="96"/>
      <c r="C202" s="96"/>
      <c r="D202" s="96"/>
      <c r="E202" s="96"/>
      <c r="F202" s="97"/>
      <c r="G202" s="98">
        <f>COUNTIF(D$74:D270,D270)</f>
        <v>0</v>
      </c>
      <c r="H202" s="89">
        <f t="shared" si="43"/>
        <v>0</v>
      </c>
      <c r="I202" s="90">
        <f t="shared" si="46"/>
        <v>0</v>
      </c>
      <c r="J202" s="90">
        <f t="shared" si="47"/>
        <v>0</v>
      </c>
      <c r="K202" s="90">
        <f t="shared" si="48"/>
        <v>0</v>
      </c>
      <c r="L202" s="90">
        <f t="shared" si="49"/>
        <v>0</v>
      </c>
      <c r="M202" s="90">
        <f t="shared" si="50"/>
        <v>0</v>
      </c>
      <c r="N202" s="90">
        <f t="shared" si="51"/>
        <v>0</v>
      </c>
      <c r="O202" s="90">
        <f t="shared" si="52"/>
        <v>0</v>
      </c>
      <c r="P202" s="90">
        <f t="shared" si="53"/>
        <v>0</v>
      </c>
      <c r="Q202" s="90">
        <f t="shared" si="44"/>
        <v>0</v>
      </c>
      <c r="R202" s="90">
        <f t="shared" si="45"/>
        <v>0</v>
      </c>
      <c r="S202" s="142"/>
      <c r="T202" s="135"/>
      <c r="U202" s="96"/>
      <c r="V202" s="96"/>
      <c r="W202" s="97"/>
      <c r="X202" s="135"/>
      <c r="Y202" s="96"/>
      <c r="Z202" s="96"/>
      <c r="AA202" s="97"/>
      <c r="AB202" s="135"/>
      <c r="AC202" s="96"/>
      <c r="AD202" s="96"/>
      <c r="AE202" s="97"/>
      <c r="AF202" s="135"/>
      <c r="AG202" s="96"/>
      <c r="AH202" s="96"/>
      <c r="AI202" s="97"/>
      <c r="AJ202" s="135"/>
      <c r="AK202" s="96"/>
      <c r="AL202" s="96"/>
      <c r="AM202" s="97"/>
    </row>
    <row r="203" spans="1:39" ht="15.75">
      <c r="A203" s="95" t="s">
        <v>230</v>
      </c>
      <c r="B203" s="96"/>
      <c r="C203" s="96"/>
      <c r="D203" s="96"/>
      <c r="E203" s="96"/>
      <c r="F203" s="97"/>
      <c r="G203" s="98">
        <f>COUNTIF(D$74:D271,D271)</f>
        <v>0</v>
      </c>
      <c r="H203" s="89">
        <f t="shared" si="43"/>
        <v>0</v>
      </c>
      <c r="I203" s="90">
        <f t="shared" si="46"/>
        <v>0</v>
      </c>
      <c r="J203" s="90">
        <f t="shared" si="47"/>
        <v>0</v>
      </c>
      <c r="K203" s="90">
        <f t="shared" si="48"/>
        <v>0</v>
      </c>
      <c r="L203" s="90">
        <f t="shared" si="49"/>
        <v>0</v>
      </c>
      <c r="M203" s="90">
        <f t="shared" si="50"/>
        <v>0</v>
      </c>
      <c r="N203" s="90">
        <f t="shared" si="51"/>
        <v>0</v>
      </c>
      <c r="O203" s="90">
        <f t="shared" si="52"/>
        <v>0</v>
      </c>
      <c r="P203" s="90">
        <f t="shared" si="53"/>
        <v>0</v>
      </c>
      <c r="Q203" s="90">
        <f t="shared" si="44"/>
        <v>0</v>
      </c>
      <c r="R203" s="90">
        <f t="shared" si="45"/>
        <v>0</v>
      </c>
      <c r="S203" s="142"/>
      <c r="T203" s="135"/>
      <c r="U203" s="96"/>
      <c r="V203" s="96"/>
      <c r="W203" s="97"/>
      <c r="X203" s="135"/>
      <c r="Y203" s="96"/>
      <c r="Z203" s="96"/>
      <c r="AA203" s="97"/>
      <c r="AB203" s="135"/>
      <c r="AC203" s="96"/>
      <c r="AD203" s="96"/>
      <c r="AE203" s="97"/>
      <c r="AF203" s="135"/>
      <c r="AG203" s="96"/>
      <c r="AH203" s="96"/>
      <c r="AI203" s="97"/>
      <c r="AJ203" s="135"/>
      <c r="AK203" s="96"/>
      <c r="AL203" s="96"/>
      <c r="AM203" s="97"/>
    </row>
    <row r="204" spans="1:39" ht="15.75">
      <c r="A204" s="95" t="s">
        <v>231</v>
      </c>
      <c r="B204" s="96"/>
      <c r="C204" s="96"/>
      <c r="D204" s="96"/>
      <c r="E204" s="96"/>
      <c r="F204" s="97"/>
      <c r="G204" s="98">
        <f>COUNTIF(D$74:D273,D273)</f>
        <v>0</v>
      </c>
      <c r="H204" s="89">
        <f t="shared" si="43"/>
        <v>0</v>
      </c>
      <c r="I204" s="90">
        <f t="shared" si="46"/>
        <v>0</v>
      </c>
      <c r="J204" s="90">
        <f t="shared" si="47"/>
        <v>0</v>
      </c>
      <c r="K204" s="90">
        <f t="shared" si="48"/>
        <v>0</v>
      </c>
      <c r="L204" s="90">
        <f t="shared" si="49"/>
        <v>0</v>
      </c>
      <c r="M204" s="90">
        <f t="shared" si="50"/>
        <v>0</v>
      </c>
      <c r="N204" s="90">
        <f t="shared" si="51"/>
        <v>0</v>
      </c>
      <c r="O204" s="90">
        <f t="shared" si="52"/>
        <v>0</v>
      </c>
      <c r="P204" s="90">
        <f t="shared" si="53"/>
        <v>0</v>
      </c>
      <c r="Q204" s="90">
        <f t="shared" si="44"/>
        <v>0</v>
      </c>
      <c r="R204" s="90">
        <f t="shared" si="45"/>
        <v>0</v>
      </c>
      <c r="S204" s="142"/>
      <c r="T204" s="135"/>
      <c r="U204" s="96"/>
      <c r="V204" s="96"/>
      <c r="W204" s="97"/>
      <c r="X204" s="135"/>
      <c r="Y204" s="96"/>
      <c r="Z204" s="96"/>
      <c r="AA204" s="97"/>
      <c r="AB204" s="135"/>
      <c r="AC204" s="96"/>
      <c r="AD204" s="96"/>
      <c r="AE204" s="97"/>
      <c r="AF204" s="135"/>
      <c r="AG204" s="96"/>
      <c r="AH204" s="96"/>
      <c r="AI204" s="97"/>
      <c r="AJ204" s="135"/>
      <c r="AK204" s="96"/>
      <c r="AL204" s="96"/>
      <c r="AM204" s="97"/>
    </row>
    <row r="205" spans="1:39" ht="15.75">
      <c r="A205" s="95" t="s">
        <v>232</v>
      </c>
      <c r="B205" s="96"/>
      <c r="C205" s="96"/>
      <c r="D205" s="96"/>
      <c r="E205" s="96"/>
      <c r="F205" s="97"/>
      <c r="G205" s="98">
        <f>COUNTIF(D$74:D274,D274)</f>
        <v>0</v>
      </c>
      <c r="H205" s="89">
        <f t="shared" si="43"/>
        <v>0</v>
      </c>
      <c r="I205" s="90">
        <f t="shared" si="46"/>
        <v>0</v>
      </c>
      <c r="J205" s="90">
        <f t="shared" si="47"/>
        <v>0</v>
      </c>
      <c r="K205" s="90">
        <f t="shared" si="48"/>
        <v>0</v>
      </c>
      <c r="L205" s="90">
        <f t="shared" si="49"/>
        <v>0</v>
      </c>
      <c r="M205" s="90">
        <f t="shared" si="50"/>
        <v>0</v>
      </c>
      <c r="N205" s="90">
        <f t="shared" si="51"/>
        <v>0</v>
      </c>
      <c r="O205" s="90">
        <f t="shared" si="52"/>
        <v>0</v>
      </c>
      <c r="P205" s="90">
        <f t="shared" si="53"/>
        <v>0</v>
      </c>
      <c r="Q205" s="90">
        <f t="shared" si="44"/>
        <v>0</v>
      </c>
      <c r="R205" s="90">
        <f t="shared" si="45"/>
        <v>0</v>
      </c>
      <c r="S205" s="142"/>
      <c r="T205" s="135"/>
      <c r="U205" s="96"/>
      <c r="V205" s="96"/>
      <c r="W205" s="97"/>
      <c r="X205" s="135"/>
      <c r="Y205" s="96"/>
      <c r="Z205" s="96"/>
      <c r="AA205" s="97"/>
      <c r="AB205" s="135"/>
      <c r="AC205" s="96"/>
      <c r="AD205" s="96"/>
      <c r="AE205" s="97"/>
      <c r="AF205" s="135"/>
      <c r="AG205" s="96"/>
      <c r="AH205" s="96"/>
      <c r="AI205" s="97"/>
      <c r="AJ205" s="135"/>
      <c r="AK205" s="96"/>
      <c r="AL205" s="96"/>
      <c r="AM205" s="97"/>
    </row>
    <row r="206" spans="1:39" ht="15.75">
      <c r="A206" s="95" t="s">
        <v>233</v>
      </c>
      <c r="B206" s="96"/>
      <c r="C206" s="96"/>
      <c r="D206" s="96"/>
      <c r="E206" s="96"/>
      <c r="F206" s="97"/>
      <c r="G206" s="98">
        <f>COUNTIF(D$74:D275,D275)</f>
        <v>0</v>
      </c>
      <c r="H206" s="89">
        <f t="shared" si="43"/>
        <v>0</v>
      </c>
      <c r="I206" s="90">
        <f t="shared" si="46"/>
        <v>0</v>
      </c>
      <c r="J206" s="90">
        <f t="shared" si="47"/>
        <v>0</v>
      </c>
      <c r="K206" s="90">
        <f t="shared" si="48"/>
        <v>0</v>
      </c>
      <c r="L206" s="90">
        <f t="shared" si="49"/>
        <v>0</v>
      </c>
      <c r="M206" s="90">
        <f t="shared" si="50"/>
        <v>0</v>
      </c>
      <c r="N206" s="90">
        <f t="shared" si="51"/>
        <v>0</v>
      </c>
      <c r="O206" s="90">
        <f t="shared" si="52"/>
        <v>0</v>
      </c>
      <c r="P206" s="90">
        <f t="shared" si="53"/>
        <v>0</v>
      </c>
      <c r="Q206" s="90">
        <f t="shared" si="44"/>
        <v>0</v>
      </c>
      <c r="R206" s="90">
        <f t="shared" si="45"/>
        <v>0</v>
      </c>
      <c r="S206" s="142"/>
      <c r="T206" s="135"/>
      <c r="U206" s="96"/>
      <c r="V206" s="96"/>
      <c r="W206" s="97"/>
      <c r="X206" s="135"/>
      <c r="Y206" s="96"/>
      <c r="Z206" s="96"/>
      <c r="AA206" s="97"/>
      <c r="AB206" s="135"/>
      <c r="AC206" s="96"/>
      <c r="AD206" s="96"/>
      <c r="AE206" s="97"/>
      <c r="AF206" s="135"/>
      <c r="AG206" s="96"/>
      <c r="AH206" s="96"/>
      <c r="AI206" s="97"/>
      <c r="AJ206" s="135"/>
      <c r="AK206" s="96"/>
      <c r="AL206" s="96"/>
      <c r="AM206" s="97"/>
    </row>
    <row r="207" spans="1:39" ht="15.75">
      <c r="A207" s="95" t="s">
        <v>234</v>
      </c>
      <c r="B207" s="96"/>
      <c r="C207" s="96"/>
      <c r="D207" s="96"/>
      <c r="E207" s="96"/>
      <c r="F207" s="97"/>
      <c r="G207" s="98">
        <f>COUNTIF(D$74:D276,D276)</f>
        <v>0</v>
      </c>
      <c r="H207" s="89">
        <f t="shared" si="43"/>
        <v>0</v>
      </c>
      <c r="I207" s="90">
        <f t="shared" si="46"/>
        <v>0</v>
      </c>
      <c r="J207" s="90">
        <f t="shared" si="47"/>
        <v>0</v>
      </c>
      <c r="K207" s="90">
        <f t="shared" si="48"/>
        <v>0</v>
      </c>
      <c r="L207" s="90">
        <f t="shared" si="49"/>
        <v>0</v>
      </c>
      <c r="M207" s="90">
        <f t="shared" si="50"/>
        <v>0</v>
      </c>
      <c r="N207" s="90">
        <f t="shared" si="51"/>
        <v>0</v>
      </c>
      <c r="O207" s="90">
        <f t="shared" si="52"/>
        <v>0</v>
      </c>
      <c r="P207" s="90">
        <f t="shared" si="53"/>
        <v>0</v>
      </c>
      <c r="Q207" s="90">
        <f t="shared" si="44"/>
        <v>0</v>
      </c>
      <c r="R207" s="90">
        <f t="shared" si="45"/>
        <v>0</v>
      </c>
      <c r="S207" s="142"/>
      <c r="T207" s="135"/>
      <c r="U207" s="96"/>
      <c r="V207" s="96"/>
      <c r="W207" s="97"/>
      <c r="X207" s="135"/>
      <c r="Y207" s="96"/>
      <c r="Z207" s="96"/>
      <c r="AA207" s="97"/>
      <c r="AB207" s="135"/>
      <c r="AC207" s="96"/>
      <c r="AD207" s="96"/>
      <c r="AE207" s="97"/>
      <c r="AF207" s="135"/>
      <c r="AG207" s="96"/>
      <c r="AH207" s="96"/>
      <c r="AI207" s="97"/>
      <c r="AJ207" s="135"/>
      <c r="AK207" s="96"/>
      <c r="AL207" s="96"/>
      <c r="AM207" s="97"/>
    </row>
    <row r="208" spans="1:39" ht="15.75">
      <c r="A208" s="95" t="s">
        <v>235</v>
      </c>
      <c r="B208" s="96"/>
      <c r="C208" s="96"/>
      <c r="D208" s="96"/>
      <c r="E208" s="96"/>
      <c r="F208" s="97"/>
      <c r="G208" s="98">
        <f>COUNTIF(D$74:D277,D277)</f>
        <v>0</v>
      </c>
      <c r="H208" s="89">
        <f t="shared" si="43"/>
        <v>0</v>
      </c>
      <c r="I208" s="90">
        <f t="shared" si="46"/>
        <v>0</v>
      </c>
      <c r="J208" s="90">
        <f t="shared" si="47"/>
        <v>0</v>
      </c>
      <c r="K208" s="90">
        <f t="shared" si="48"/>
        <v>0</v>
      </c>
      <c r="L208" s="90">
        <f t="shared" si="49"/>
        <v>0</v>
      </c>
      <c r="M208" s="90">
        <f t="shared" si="50"/>
        <v>0</v>
      </c>
      <c r="N208" s="90">
        <f t="shared" si="51"/>
        <v>0</v>
      </c>
      <c r="O208" s="90">
        <f t="shared" si="52"/>
        <v>0</v>
      </c>
      <c r="P208" s="90">
        <f t="shared" si="53"/>
        <v>0</v>
      </c>
      <c r="Q208" s="90">
        <f t="shared" si="44"/>
        <v>0</v>
      </c>
      <c r="R208" s="90">
        <f t="shared" si="45"/>
        <v>0</v>
      </c>
      <c r="S208" s="142"/>
      <c r="T208" s="135"/>
      <c r="U208" s="96"/>
      <c r="V208" s="96"/>
      <c r="W208" s="97"/>
      <c r="X208" s="135"/>
      <c r="Y208" s="96"/>
      <c r="Z208" s="96"/>
      <c r="AA208" s="97"/>
      <c r="AB208" s="135"/>
      <c r="AC208" s="96"/>
      <c r="AD208" s="96"/>
      <c r="AE208" s="97"/>
      <c r="AF208" s="135"/>
      <c r="AG208" s="96"/>
      <c r="AH208" s="96"/>
      <c r="AI208" s="97"/>
      <c r="AJ208" s="135"/>
      <c r="AK208" s="96"/>
      <c r="AL208" s="96"/>
      <c r="AM208" s="97"/>
    </row>
    <row r="209" spans="1:39" ht="15.75">
      <c r="A209" s="95" t="s">
        <v>236</v>
      </c>
      <c r="B209" s="96"/>
      <c r="C209" s="96"/>
      <c r="D209" s="96"/>
      <c r="E209" s="96"/>
      <c r="F209" s="97"/>
      <c r="G209" s="98">
        <f>COUNTIF(D$74:D278,D278)</f>
        <v>0</v>
      </c>
      <c r="H209" s="89">
        <f t="shared" si="43"/>
        <v>0</v>
      </c>
      <c r="I209" s="90">
        <f t="shared" si="46"/>
        <v>0</v>
      </c>
      <c r="J209" s="90">
        <f t="shared" si="47"/>
        <v>0</v>
      </c>
      <c r="K209" s="90">
        <f t="shared" si="48"/>
        <v>0</v>
      </c>
      <c r="L209" s="90">
        <f t="shared" si="49"/>
        <v>0</v>
      </c>
      <c r="M209" s="90">
        <f t="shared" si="50"/>
        <v>0</v>
      </c>
      <c r="N209" s="90">
        <f t="shared" si="51"/>
        <v>0</v>
      </c>
      <c r="O209" s="90">
        <f t="shared" si="52"/>
        <v>0</v>
      </c>
      <c r="P209" s="90">
        <f t="shared" si="53"/>
        <v>0</v>
      </c>
      <c r="Q209" s="90">
        <f t="shared" si="44"/>
        <v>0</v>
      </c>
      <c r="R209" s="90">
        <f t="shared" si="45"/>
        <v>0</v>
      </c>
      <c r="S209" s="142"/>
      <c r="T209" s="135"/>
      <c r="U209" s="96"/>
      <c r="V209" s="96"/>
      <c r="W209" s="97"/>
      <c r="X209" s="135"/>
      <c r="Y209" s="96"/>
      <c r="Z209" s="96"/>
      <c r="AA209" s="97"/>
      <c r="AB209" s="135"/>
      <c r="AC209" s="96"/>
      <c r="AD209" s="96"/>
      <c r="AE209" s="97"/>
      <c r="AF209" s="135"/>
      <c r="AG209" s="96"/>
      <c r="AH209" s="96"/>
      <c r="AI209" s="97"/>
      <c r="AJ209" s="135"/>
      <c r="AK209" s="96"/>
      <c r="AL209" s="96"/>
      <c r="AM209" s="97"/>
    </row>
    <row r="210" spans="1:39" ht="15.75">
      <c r="A210" s="95" t="s">
        <v>237</v>
      </c>
      <c r="B210" s="96"/>
      <c r="C210" s="96"/>
      <c r="D210" s="96"/>
      <c r="E210" s="96"/>
      <c r="F210" s="97"/>
      <c r="G210" s="98">
        <f>COUNTIF(D$74:D279,D279)</f>
        <v>0</v>
      </c>
      <c r="H210" s="89">
        <f t="shared" si="43"/>
        <v>0</v>
      </c>
      <c r="I210" s="90">
        <f t="shared" si="46"/>
        <v>0</v>
      </c>
      <c r="J210" s="90">
        <f t="shared" si="47"/>
        <v>0</v>
      </c>
      <c r="K210" s="90">
        <f t="shared" si="48"/>
        <v>0</v>
      </c>
      <c r="L210" s="90">
        <f t="shared" si="49"/>
        <v>0</v>
      </c>
      <c r="M210" s="90">
        <f t="shared" si="50"/>
        <v>0</v>
      </c>
      <c r="N210" s="90">
        <f t="shared" si="51"/>
        <v>0</v>
      </c>
      <c r="O210" s="90">
        <f t="shared" si="52"/>
        <v>0</v>
      </c>
      <c r="P210" s="90">
        <f t="shared" si="53"/>
        <v>0</v>
      </c>
      <c r="Q210" s="90">
        <f t="shared" si="44"/>
        <v>0</v>
      </c>
      <c r="R210" s="90">
        <f t="shared" si="45"/>
        <v>0</v>
      </c>
      <c r="S210" s="142"/>
      <c r="T210" s="135"/>
      <c r="U210" s="96"/>
      <c r="V210" s="96"/>
      <c r="W210" s="97"/>
      <c r="X210" s="135"/>
      <c r="Y210" s="96"/>
      <c r="Z210" s="96"/>
      <c r="AA210" s="97"/>
      <c r="AB210" s="135"/>
      <c r="AC210" s="96"/>
      <c r="AD210" s="96"/>
      <c r="AE210" s="97"/>
      <c r="AF210" s="135"/>
      <c r="AG210" s="96"/>
      <c r="AH210" s="96"/>
      <c r="AI210" s="97"/>
      <c r="AJ210" s="135"/>
      <c r="AK210" s="96"/>
      <c r="AL210" s="96"/>
      <c r="AM210" s="97"/>
    </row>
    <row r="211" spans="1:39" ht="15.75">
      <c r="A211" s="95" t="s">
        <v>238</v>
      </c>
      <c r="B211" s="96"/>
      <c r="C211" s="96"/>
      <c r="D211" s="96"/>
      <c r="E211" s="96"/>
      <c r="F211" s="97"/>
      <c r="G211" s="98">
        <f>COUNTIF(D$74:D280,D280)</f>
        <v>0</v>
      </c>
      <c r="H211" s="89">
        <f t="shared" si="43"/>
        <v>0</v>
      </c>
      <c r="I211" s="90">
        <f t="shared" si="46"/>
        <v>0</v>
      </c>
      <c r="J211" s="90">
        <f t="shared" si="47"/>
        <v>0</v>
      </c>
      <c r="K211" s="90">
        <f t="shared" si="48"/>
        <v>0</v>
      </c>
      <c r="L211" s="90">
        <f t="shared" si="49"/>
        <v>0</v>
      </c>
      <c r="M211" s="90">
        <f t="shared" si="50"/>
        <v>0</v>
      </c>
      <c r="N211" s="90">
        <f t="shared" si="51"/>
        <v>0</v>
      </c>
      <c r="O211" s="90">
        <f t="shared" si="52"/>
        <v>0</v>
      </c>
      <c r="P211" s="90">
        <f t="shared" si="53"/>
        <v>0</v>
      </c>
      <c r="Q211" s="90">
        <f t="shared" si="44"/>
        <v>0</v>
      </c>
      <c r="R211" s="90">
        <f t="shared" si="45"/>
        <v>0</v>
      </c>
      <c r="S211" s="142"/>
      <c r="T211" s="135"/>
      <c r="U211" s="96"/>
      <c r="V211" s="96"/>
      <c r="W211" s="97"/>
      <c r="X211" s="135"/>
      <c r="Y211" s="96"/>
      <c r="Z211" s="96"/>
      <c r="AA211" s="97"/>
      <c r="AB211" s="135"/>
      <c r="AC211" s="96"/>
      <c r="AD211" s="96"/>
      <c r="AE211" s="97"/>
      <c r="AF211" s="135"/>
      <c r="AG211" s="96"/>
      <c r="AH211" s="96"/>
      <c r="AI211" s="97"/>
      <c r="AJ211" s="135"/>
      <c r="AK211" s="96"/>
      <c r="AL211" s="96"/>
      <c r="AM211" s="97"/>
    </row>
    <row r="212" spans="1:39" ht="15.75">
      <c r="A212" s="95" t="s">
        <v>239</v>
      </c>
      <c r="B212" s="96"/>
      <c r="C212" s="96"/>
      <c r="D212" s="96"/>
      <c r="E212" s="96"/>
      <c r="F212" s="97"/>
      <c r="G212" s="98">
        <f>COUNTIF(D$74:D281,D281)</f>
        <v>0</v>
      </c>
      <c r="H212" s="89">
        <f t="shared" si="43"/>
        <v>0</v>
      </c>
      <c r="I212" s="90">
        <f t="shared" si="46"/>
        <v>0</v>
      </c>
      <c r="J212" s="90">
        <f t="shared" si="47"/>
        <v>0</v>
      </c>
      <c r="K212" s="90">
        <f t="shared" si="48"/>
        <v>0</v>
      </c>
      <c r="L212" s="90">
        <f t="shared" si="49"/>
        <v>0</v>
      </c>
      <c r="M212" s="90">
        <f t="shared" si="50"/>
        <v>0</v>
      </c>
      <c r="N212" s="90">
        <f t="shared" si="51"/>
        <v>0</v>
      </c>
      <c r="O212" s="90">
        <f t="shared" si="52"/>
        <v>0</v>
      </c>
      <c r="P212" s="90">
        <f t="shared" si="53"/>
        <v>0</v>
      </c>
      <c r="Q212" s="90">
        <f t="shared" si="44"/>
        <v>0</v>
      </c>
      <c r="R212" s="90">
        <f t="shared" si="45"/>
        <v>0</v>
      </c>
      <c r="S212" s="142"/>
      <c r="T212" s="135"/>
      <c r="U212" s="96"/>
      <c r="V212" s="96"/>
      <c r="W212" s="97"/>
      <c r="X212" s="135"/>
      <c r="Y212" s="96"/>
      <c r="Z212" s="96"/>
      <c r="AA212" s="97"/>
      <c r="AB212" s="135"/>
      <c r="AC212" s="96"/>
      <c r="AD212" s="96"/>
      <c r="AE212" s="97"/>
      <c r="AF212" s="135"/>
      <c r="AG212" s="96"/>
      <c r="AH212" s="96"/>
      <c r="AI212" s="97"/>
      <c r="AJ212" s="135"/>
      <c r="AK212" s="96"/>
      <c r="AL212" s="96"/>
      <c r="AM212" s="97"/>
    </row>
    <row r="213" spans="1:39" ht="15.75">
      <c r="A213" s="95" t="s">
        <v>240</v>
      </c>
      <c r="B213" s="96"/>
      <c r="C213" s="96"/>
      <c r="D213" s="96"/>
      <c r="E213" s="96"/>
      <c r="F213" s="97"/>
      <c r="G213" s="98">
        <f>COUNTIF(D$74:D282,D282)</f>
        <v>0</v>
      </c>
      <c r="H213" s="89">
        <f>SUM(I213:R213)-S213</f>
        <v>0</v>
      </c>
      <c r="I213" s="90">
        <f t="shared" si="46"/>
        <v>0</v>
      </c>
      <c r="J213" s="90">
        <f t="shared" si="47"/>
        <v>0</v>
      </c>
      <c r="K213" s="90">
        <f t="shared" si="48"/>
        <v>0</v>
      </c>
      <c r="L213" s="90">
        <f t="shared" si="49"/>
        <v>0</v>
      </c>
      <c r="M213" s="90">
        <f t="shared" si="50"/>
        <v>0</v>
      </c>
      <c r="N213" s="90">
        <f t="shared" si="51"/>
        <v>0</v>
      </c>
      <c r="O213" s="90">
        <f t="shared" si="52"/>
        <v>0</v>
      </c>
      <c r="P213" s="90">
        <f t="shared" si="53"/>
        <v>0</v>
      </c>
      <c r="Q213" s="90">
        <f t="shared" si="44"/>
        <v>0</v>
      </c>
      <c r="R213" s="90">
        <f t="shared" si="45"/>
        <v>0</v>
      </c>
      <c r="S213" s="142"/>
      <c r="T213" s="135"/>
      <c r="U213" s="96"/>
      <c r="V213" s="96"/>
      <c r="W213" s="97"/>
      <c r="X213" s="135"/>
      <c r="Y213" s="96"/>
      <c r="Z213" s="96"/>
      <c r="AA213" s="97"/>
      <c r="AB213" s="135"/>
      <c r="AC213" s="96"/>
      <c r="AD213" s="96"/>
      <c r="AE213" s="97"/>
      <c r="AF213" s="135"/>
      <c r="AG213" s="96"/>
      <c r="AH213" s="96"/>
      <c r="AI213" s="97"/>
      <c r="AJ213" s="135"/>
      <c r="AK213" s="96"/>
      <c r="AL213" s="96"/>
      <c r="AM213" s="97"/>
    </row>
    <row r="214" spans="1:39" ht="16.5" thickBot="1">
      <c r="A214" s="109" t="s">
        <v>241</v>
      </c>
      <c r="B214" s="154"/>
      <c r="C214" s="154"/>
      <c r="D214" s="154"/>
      <c r="E214" s="154"/>
      <c r="F214" s="155"/>
      <c r="G214" s="156">
        <f>COUNTIF(D$74:D283,D283)</f>
        <v>0</v>
      </c>
      <c r="H214" s="110">
        <f>SUM(I214:R214)-S214</f>
        <v>0</v>
      </c>
      <c r="I214" s="90">
        <f t="shared" si="46"/>
        <v>0</v>
      </c>
      <c r="J214" s="90">
        <f t="shared" si="47"/>
        <v>0</v>
      </c>
      <c r="K214" s="90">
        <f t="shared" si="48"/>
        <v>0</v>
      </c>
      <c r="L214" s="90">
        <f t="shared" si="49"/>
        <v>0</v>
      </c>
      <c r="M214" s="90">
        <f t="shared" si="50"/>
        <v>0</v>
      </c>
      <c r="N214" s="90">
        <f t="shared" si="51"/>
        <v>0</v>
      </c>
      <c r="O214" s="90">
        <f t="shared" si="52"/>
        <v>0</v>
      </c>
      <c r="P214" s="90">
        <f t="shared" si="53"/>
        <v>0</v>
      </c>
      <c r="Q214" s="157">
        <f t="shared" si="44"/>
        <v>0</v>
      </c>
      <c r="R214" s="157">
        <f t="shared" si="45"/>
        <v>0</v>
      </c>
      <c r="S214" s="158"/>
      <c r="T214" s="159"/>
      <c r="U214" s="154"/>
      <c r="V214" s="154"/>
      <c r="W214" s="155"/>
      <c r="X214" s="159"/>
      <c r="Y214" s="154"/>
      <c r="Z214" s="154"/>
      <c r="AA214" s="155"/>
      <c r="AB214" s="159"/>
      <c r="AC214" s="154"/>
      <c r="AD214" s="154"/>
      <c r="AE214" s="155"/>
      <c r="AF214" s="159"/>
      <c r="AG214" s="154"/>
      <c r="AH214" s="154"/>
      <c r="AI214" s="155"/>
      <c r="AJ214" s="159"/>
      <c r="AK214" s="154"/>
      <c r="AL214" s="154"/>
      <c r="AM214" s="155"/>
    </row>
    <row r="215" spans="1:19" s="80" customFormat="1" ht="16.5" thickTop="1">
      <c r="A215" s="111"/>
      <c r="H215" s="112"/>
      <c r="I215" s="160"/>
      <c r="J215" s="160"/>
      <c r="K215" s="160"/>
      <c r="L215" s="160"/>
      <c r="M215" s="160"/>
      <c r="N215" s="160"/>
      <c r="O215" s="160"/>
      <c r="P215" s="160"/>
      <c r="Q215" s="160"/>
      <c r="R215" s="160"/>
      <c r="S215" s="161"/>
    </row>
    <row r="216" spans="1:19" s="80" customFormat="1" ht="15.75">
      <c r="A216" s="111"/>
      <c r="H216" s="112"/>
      <c r="I216" s="160"/>
      <c r="J216" s="160"/>
      <c r="K216" s="160"/>
      <c r="L216" s="160"/>
      <c r="M216" s="160"/>
      <c r="N216" s="160"/>
      <c r="O216" s="160"/>
      <c r="P216" s="160"/>
      <c r="Q216" s="160"/>
      <c r="R216" s="160"/>
      <c r="S216" s="161"/>
    </row>
    <row r="217" spans="1:19" s="80" customFormat="1" ht="15.75">
      <c r="A217" s="111"/>
      <c r="H217" s="112"/>
      <c r="I217" s="160"/>
      <c r="J217" s="160"/>
      <c r="K217" s="160"/>
      <c r="L217" s="160"/>
      <c r="M217" s="160"/>
      <c r="N217" s="160"/>
      <c r="O217" s="160"/>
      <c r="P217" s="160"/>
      <c r="Q217" s="160"/>
      <c r="R217" s="160"/>
      <c r="S217" s="161"/>
    </row>
    <row r="218" spans="1:19" s="80" customFormat="1" ht="15.75">
      <c r="A218" s="111"/>
      <c r="H218" s="112"/>
      <c r="I218" s="160"/>
      <c r="J218" s="160"/>
      <c r="K218" s="160"/>
      <c r="L218" s="160"/>
      <c r="M218" s="160"/>
      <c r="N218" s="160"/>
      <c r="O218" s="160"/>
      <c r="P218" s="160"/>
      <c r="Q218" s="160"/>
      <c r="R218" s="160"/>
      <c r="S218" s="161"/>
    </row>
    <row r="219" spans="1:19" s="80" customFormat="1" ht="15.75">
      <c r="A219" s="111"/>
      <c r="H219" s="112"/>
      <c r="I219" s="160"/>
      <c r="J219" s="160"/>
      <c r="K219" s="160"/>
      <c r="L219" s="160"/>
      <c r="M219" s="160"/>
      <c r="N219" s="160"/>
      <c r="O219" s="160"/>
      <c r="P219" s="160"/>
      <c r="Q219" s="160"/>
      <c r="R219" s="160"/>
      <c r="S219" s="161"/>
    </row>
    <row r="220" spans="1:19" s="80" customFormat="1" ht="15.75">
      <c r="A220" s="111"/>
      <c r="H220" s="112"/>
      <c r="I220" s="160"/>
      <c r="J220" s="160"/>
      <c r="K220" s="160"/>
      <c r="L220" s="160"/>
      <c r="M220" s="160"/>
      <c r="N220" s="160"/>
      <c r="O220" s="160"/>
      <c r="P220" s="160"/>
      <c r="Q220" s="160"/>
      <c r="R220" s="160"/>
      <c r="S220" s="161"/>
    </row>
    <row r="221" spans="1:19" s="80" customFormat="1" ht="15.75">
      <c r="A221" s="111"/>
      <c r="H221" s="112"/>
      <c r="I221" s="160"/>
      <c r="J221" s="160"/>
      <c r="K221" s="160"/>
      <c r="L221" s="160"/>
      <c r="M221" s="160"/>
      <c r="N221" s="160"/>
      <c r="O221" s="160"/>
      <c r="P221" s="160"/>
      <c r="Q221" s="160"/>
      <c r="R221" s="160"/>
      <c r="S221" s="161"/>
    </row>
    <row r="222" spans="1:19" s="80" customFormat="1" ht="15.75">
      <c r="A222" s="111"/>
      <c r="H222" s="112"/>
      <c r="I222" s="160"/>
      <c r="J222" s="160"/>
      <c r="K222" s="160"/>
      <c r="L222" s="160"/>
      <c r="M222" s="160"/>
      <c r="N222" s="160"/>
      <c r="O222" s="160"/>
      <c r="P222" s="160"/>
      <c r="Q222" s="160"/>
      <c r="R222" s="160"/>
      <c r="S222" s="161"/>
    </row>
    <row r="223" spans="1:19" s="80" customFormat="1" ht="15.75">
      <c r="A223" s="111"/>
      <c r="H223" s="112"/>
      <c r="I223" s="160"/>
      <c r="J223" s="160"/>
      <c r="K223" s="160"/>
      <c r="L223" s="160"/>
      <c r="M223" s="160"/>
      <c r="N223" s="160"/>
      <c r="O223" s="160"/>
      <c r="P223" s="160"/>
      <c r="Q223" s="160"/>
      <c r="R223" s="160"/>
      <c r="S223" s="161"/>
    </row>
    <row r="224" spans="1:19" s="80" customFormat="1" ht="15.75">
      <c r="A224" s="111"/>
      <c r="H224" s="112"/>
      <c r="I224" s="160"/>
      <c r="J224" s="160"/>
      <c r="K224" s="160"/>
      <c r="L224" s="160"/>
      <c r="M224" s="160"/>
      <c r="N224" s="160"/>
      <c r="O224" s="160"/>
      <c r="P224" s="160"/>
      <c r="Q224" s="160"/>
      <c r="R224" s="160"/>
      <c r="S224" s="161"/>
    </row>
    <row r="225" spans="1:19" s="80" customFormat="1" ht="15.75">
      <c r="A225" s="111"/>
      <c r="H225" s="112"/>
      <c r="I225" s="160"/>
      <c r="J225" s="160"/>
      <c r="K225" s="160"/>
      <c r="L225" s="160"/>
      <c r="M225" s="160"/>
      <c r="N225" s="160"/>
      <c r="O225" s="160"/>
      <c r="P225" s="160"/>
      <c r="Q225" s="160"/>
      <c r="R225" s="160"/>
      <c r="S225" s="161"/>
    </row>
    <row r="226" spans="1:19" s="80" customFormat="1" ht="15.75">
      <c r="A226" s="111"/>
      <c r="H226" s="112"/>
      <c r="I226" s="160"/>
      <c r="J226" s="160"/>
      <c r="K226" s="160"/>
      <c r="L226" s="160"/>
      <c r="M226" s="160"/>
      <c r="N226" s="160"/>
      <c r="O226" s="160"/>
      <c r="P226" s="160"/>
      <c r="Q226" s="160"/>
      <c r="R226" s="160"/>
      <c r="S226" s="161"/>
    </row>
    <row r="227" spans="1:19" s="80" customFormat="1" ht="15.75">
      <c r="A227" s="111"/>
      <c r="H227" s="112"/>
      <c r="I227" s="160"/>
      <c r="J227" s="160"/>
      <c r="K227" s="160"/>
      <c r="L227" s="160"/>
      <c r="M227" s="160"/>
      <c r="N227" s="160"/>
      <c r="O227" s="160"/>
      <c r="P227" s="160"/>
      <c r="Q227" s="160"/>
      <c r="R227" s="160"/>
      <c r="S227" s="161"/>
    </row>
    <row r="228" spans="1:19" s="80" customFormat="1" ht="15.75">
      <c r="A228" s="111"/>
      <c r="H228" s="112"/>
      <c r="I228" s="160"/>
      <c r="J228" s="160"/>
      <c r="K228" s="160"/>
      <c r="L228" s="160"/>
      <c r="M228" s="160"/>
      <c r="N228" s="160"/>
      <c r="O228" s="160"/>
      <c r="P228" s="160"/>
      <c r="Q228" s="160"/>
      <c r="R228" s="160"/>
      <c r="S228" s="161"/>
    </row>
    <row r="229" spans="1:19" s="80" customFormat="1" ht="15.75">
      <c r="A229" s="111"/>
      <c r="B229" s="111"/>
      <c r="C229" s="111"/>
      <c r="D229" s="111"/>
      <c r="E229" s="111"/>
      <c r="F229" s="111"/>
      <c r="H229" s="112"/>
      <c r="I229" s="162"/>
      <c r="J229" s="162"/>
      <c r="K229" s="162"/>
      <c r="L229" s="162"/>
      <c r="M229" s="162"/>
      <c r="N229" s="162"/>
      <c r="O229" s="162"/>
      <c r="P229" s="162"/>
      <c r="Q229" s="162"/>
      <c r="R229" s="162"/>
      <c r="S229" s="161"/>
    </row>
    <row r="230" spans="1:19" s="80" customFormat="1" ht="15.75">
      <c r="A230" s="111"/>
      <c r="B230" s="111"/>
      <c r="C230" s="111"/>
      <c r="D230" s="111"/>
      <c r="E230" s="111"/>
      <c r="F230" s="111"/>
      <c r="H230" s="112"/>
      <c r="I230" s="162"/>
      <c r="J230" s="162"/>
      <c r="K230" s="162"/>
      <c r="L230" s="162"/>
      <c r="M230" s="162"/>
      <c r="N230" s="162"/>
      <c r="O230" s="162"/>
      <c r="P230" s="162"/>
      <c r="Q230" s="162"/>
      <c r="R230" s="162"/>
      <c r="S230" s="161"/>
    </row>
    <row r="231" spans="1:19" s="80" customFormat="1" ht="15.75">
      <c r="A231" s="111"/>
      <c r="B231" s="111"/>
      <c r="C231" s="111"/>
      <c r="D231" s="111"/>
      <c r="E231" s="111"/>
      <c r="F231" s="111"/>
      <c r="H231" s="112"/>
      <c r="I231" s="162"/>
      <c r="J231" s="162"/>
      <c r="K231" s="162"/>
      <c r="L231" s="162"/>
      <c r="M231" s="162"/>
      <c r="N231" s="162"/>
      <c r="O231" s="162"/>
      <c r="P231" s="162"/>
      <c r="Q231" s="162"/>
      <c r="R231" s="162"/>
      <c r="S231" s="161"/>
    </row>
    <row r="232" spans="1:19" s="80" customFormat="1" ht="15.75">
      <c r="A232" s="111"/>
      <c r="B232" s="111"/>
      <c r="C232" s="111"/>
      <c r="D232" s="111"/>
      <c r="E232" s="111"/>
      <c r="F232" s="111"/>
      <c r="H232" s="112"/>
      <c r="I232" s="162"/>
      <c r="J232" s="162"/>
      <c r="K232" s="162"/>
      <c r="L232" s="162"/>
      <c r="M232" s="162"/>
      <c r="N232" s="162"/>
      <c r="O232" s="162"/>
      <c r="P232" s="162"/>
      <c r="Q232" s="162"/>
      <c r="R232" s="162"/>
      <c r="S232" s="161"/>
    </row>
    <row r="233" spans="1:19" s="80" customFormat="1" ht="15.75">
      <c r="A233" s="111"/>
      <c r="B233" s="111"/>
      <c r="C233" s="111"/>
      <c r="D233" s="111"/>
      <c r="E233" s="111"/>
      <c r="F233" s="111"/>
      <c r="H233" s="112"/>
      <c r="I233" s="162"/>
      <c r="J233" s="162"/>
      <c r="K233" s="162"/>
      <c r="L233" s="162"/>
      <c r="M233" s="162"/>
      <c r="N233" s="162"/>
      <c r="O233" s="162"/>
      <c r="P233" s="162"/>
      <c r="Q233" s="162"/>
      <c r="R233" s="162"/>
      <c r="S233" s="161"/>
    </row>
    <row r="234" spans="1:19" s="80" customFormat="1" ht="15.75">
      <c r="A234" s="111"/>
      <c r="B234" s="111"/>
      <c r="C234" s="111"/>
      <c r="D234" s="111"/>
      <c r="E234" s="111"/>
      <c r="F234" s="111"/>
      <c r="H234" s="112"/>
      <c r="I234" s="162"/>
      <c r="J234" s="162"/>
      <c r="K234" s="162"/>
      <c r="L234" s="162"/>
      <c r="M234" s="162"/>
      <c r="N234" s="162"/>
      <c r="O234" s="162"/>
      <c r="P234" s="162"/>
      <c r="Q234" s="162"/>
      <c r="R234" s="162"/>
      <c r="S234" s="161"/>
    </row>
    <row r="235" spans="1:19" s="80" customFormat="1" ht="15.75">
      <c r="A235" s="111"/>
      <c r="B235" s="111"/>
      <c r="C235" s="111"/>
      <c r="D235" s="111"/>
      <c r="E235" s="111"/>
      <c r="F235" s="111"/>
      <c r="H235" s="112"/>
      <c r="I235" s="162"/>
      <c r="J235" s="162"/>
      <c r="K235" s="162"/>
      <c r="L235" s="162"/>
      <c r="M235" s="162"/>
      <c r="N235" s="162"/>
      <c r="O235" s="162"/>
      <c r="P235" s="162"/>
      <c r="Q235" s="162"/>
      <c r="R235" s="162"/>
      <c r="S235" s="161"/>
    </row>
    <row r="236" spans="1:19" s="80" customFormat="1" ht="15.75">
      <c r="A236" s="111"/>
      <c r="B236" s="111"/>
      <c r="C236" s="111"/>
      <c r="D236" s="111"/>
      <c r="E236" s="111"/>
      <c r="F236" s="111"/>
      <c r="H236" s="112"/>
      <c r="I236" s="162"/>
      <c r="J236" s="162"/>
      <c r="K236" s="162"/>
      <c r="L236" s="162"/>
      <c r="M236" s="162"/>
      <c r="N236" s="162"/>
      <c r="O236" s="162"/>
      <c r="P236" s="162"/>
      <c r="Q236" s="162"/>
      <c r="R236" s="162"/>
      <c r="S236" s="161"/>
    </row>
    <row r="237" spans="1:19" s="80" customFormat="1" ht="15.75">
      <c r="A237" s="111"/>
      <c r="B237" s="111"/>
      <c r="C237" s="111"/>
      <c r="D237" s="111"/>
      <c r="E237" s="111"/>
      <c r="F237" s="111"/>
      <c r="H237" s="112"/>
      <c r="I237" s="162"/>
      <c r="J237" s="162"/>
      <c r="K237" s="162"/>
      <c r="L237" s="162"/>
      <c r="M237" s="162"/>
      <c r="N237" s="162"/>
      <c r="O237" s="162"/>
      <c r="P237" s="162"/>
      <c r="Q237" s="162"/>
      <c r="R237" s="162"/>
      <c r="S237" s="161"/>
    </row>
    <row r="238" spans="1:19" s="80" customFormat="1" ht="15.75">
      <c r="A238" s="111"/>
      <c r="B238" s="111"/>
      <c r="C238" s="111"/>
      <c r="D238" s="111"/>
      <c r="E238" s="111"/>
      <c r="F238" s="111"/>
      <c r="H238" s="112"/>
      <c r="I238" s="162"/>
      <c r="J238" s="162"/>
      <c r="K238" s="162"/>
      <c r="L238" s="162"/>
      <c r="M238" s="162"/>
      <c r="N238" s="162"/>
      <c r="O238" s="162"/>
      <c r="P238" s="162"/>
      <c r="Q238" s="162"/>
      <c r="R238" s="162"/>
      <c r="S238" s="161"/>
    </row>
    <row r="239" spans="1:19" s="80" customFormat="1" ht="15.75">
      <c r="A239" s="111"/>
      <c r="B239" s="111"/>
      <c r="C239" s="111"/>
      <c r="D239" s="111"/>
      <c r="E239" s="111"/>
      <c r="F239" s="111"/>
      <c r="H239" s="112"/>
      <c r="I239" s="162"/>
      <c r="J239" s="162"/>
      <c r="K239" s="162"/>
      <c r="L239" s="162"/>
      <c r="M239" s="162"/>
      <c r="N239" s="162"/>
      <c r="O239" s="162"/>
      <c r="P239" s="162"/>
      <c r="Q239" s="162"/>
      <c r="R239" s="162"/>
      <c r="S239" s="161"/>
    </row>
    <row r="240" spans="1:19" s="80" customFormat="1" ht="15.75">
      <c r="A240" s="111"/>
      <c r="B240" s="111"/>
      <c r="C240" s="111"/>
      <c r="D240" s="111"/>
      <c r="E240" s="111"/>
      <c r="F240" s="111"/>
      <c r="H240" s="112"/>
      <c r="I240" s="162"/>
      <c r="J240" s="162"/>
      <c r="K240" s="162"/>
      <c r="L240" s="162"/>
      <c r="M240" s="162"/>
      <c r="N240" s="162"/>
      <c r="O240" s="162"/>
      <c r="P240" s="162"/>
      <c r="Q240" s="162"/>
      <c r="R240" s="162"/>
      <c r="S240" s="161"/>
    </row>
    <row r="241" spans="1:19" s="80" customFormat="1" ht="15.75">
      <c r="A241" s="111"/>
      <c r="B241" s="111"/>
      <c r="C241" s="111"/>
      <c r="D241" s="111"/>
      <c r="E241" s="111"/>
      <c r="F241" s="111"/>
      <c r="H241" s="112"/>
      <c r="I241" s="162"/>
      <c r="J241" s="162"/>
      <c r="K241" s="162"/>
      <c r="L241" s="162"/>
      <c r="M241" s="162"/>
      <c r="N241" s="162"/>
      <c r="O241" s="162"/>
      <c r="P241" s="162"/>
      <c r="Q241" s="162"/>
      <c r="R241" s="162"/>
      <c r="S241" s="161"/>
    </row>
    <row r="242" spans="1:19" s="80" customFormat="1" ht="15.75">
      <c r="A242" s="111"/>
      <c r="B242" s="111"/>
      <c r="C242" s="111"/>
      <c r="D242" s="111"/>
      <c r="E242" s="111"/>
      <c r="F242" s="111"/>
      <c r="H242" s="112"/>
      <c r="I242" s="162"/>
      <c r="J242" s="162"/>
      <c r="K242" s="162"/>
      <c r="L242" s="162"/>
      <c r="M242" s="162"/>
      <c r="N242" s="162"/>
      <c r="O242" s="162"/>
      <c r="P242" s="162"/>
      <c r="Q242" s="162"/>
      <c r="R242" s="162"/>
      <c r="S242" s="161"/>
    </row>
    <row r="243" spans="1:19" s="80" customFormat="1" ht="15.75">
      <c r="A243" s="111"/>
      <c r="B243" s="111"/>
      <c r="C243" s="111"/>
      <c r="D243" s="111"/>
      <c r="E243" s="111"/>
      <c r="F243" s="111"/>
      <c r="H243" s="112"/>
      <c r="I243" s="162"/>
      <c r="J243" s="162"/>
      <c r="K243" s="162"/>
      <c r="L243" s="162"/>
      <c r="M243" s="162"/>
      <c r="N243" s="162"/>
      <c r="O243" s="162"/>
      <c r="P243" s="162"/>
      <c r="Q243" s="162"/>
      <c r="R243" s="162"/>
      <c r="S243" s="161"/>
    </row>
    <row r="244" spans="1:19" s="80" customFormat="1" ht="15.75">
      <c r="A244" s="111"/>
      <c r="B244" s="111"/>
      <c r="C244" s="111"/>
      <c r="D244" s="111"/>
      <c r="E244" s="111"/>
      <c r="F244" s="111"/>
      <c r="H244" s="112"/>
      <c r="I244" s="162"/>
      <c r="J244" s="162"/>
      <c r="K244" s="162"/>
      <c r="L244" s="162"/>
      <c r="M244" s="162"/>
      <c r="N244" s="162"/>
      <c r="O244" s="162"/>
      <c r="P244" s="162"/>
      <c r="Q244" s="162"/>
      <c r="R244" s="162"/>
      <c r="S244" s="161"/>
    </row>
    <row r="245" spans="1:19" s="80" customFormat="1" ht="15.75">
      <c r="A245" s="111"/>
      <c r="B245" s="111"/>
      <c r="C245" s="111"/>
      <c r="D245" s="111"/>
      <c r="E245" s="111"/>
      <c r="F245" s="111"/>
      <c r="H245" s="112"/>
      <c r="I245" s="162"/>
      <c r="J245" s="162"/>
      <c r="K245" s="162"/>
      <c r="L245" s="162"/>
      <c r="M245" s="162"/>
      <c r="N245" s="162"/>
      <c r="O245" s="162"/>
      <c r="P245" s="162"/>
      <c r="Q245" s="162"/>
      <c r="R245" s="162"/>
      <c r="S245" s="161"/>
    </row>
    <row r="246" spans="1:19" s="80" customFormat="1" ht="15.75">
      <c r="A246" s="111"/>
      <c r="B246" s="111"/>
      <c r="C246" s="111"/>
      <c r="D246" s="111"/>
      <c r="E246" s="111"/>
      <c r="F246" s="111"/>
      <c r="H246" s="112"/>
      <c r="I246" s="162"/>
      <c r="J246" s="162"/>
      <c r="K246" s="162"/>
      <c r="L246" s="162"/>
      <c r="M246" s="162"/>
      <c r="N246" s="162"/>
      <c r="O246" s="162"/>
      <c r="P246" s="162"/>
      <c r="Q246" s="162"/>
      <c r="R246" s="162"/>
      <c r="S246" s="161"/>
    </row>
    <row r="247" spans="1:19" s="80" customFormat="1" ht="15.75">
      <c r="A247" s="111"/>
      <c r="B247" s="111"/>
      <c r="C247" s="111"/>
      <c r="D247" s="111"/>
      <c r="E247" s="111"/>
      <c r="F247" s="111"/>
      <c r="H247" s="112"/>
      <c r="I247" s="162"/>
      <c r="J247" s="162"/>
      <c r="K247" s="162"/>
      <c r="L247" s="162"/>
      <c r="M247" s="162"/>
      <c r="N247" s="162"/>
      <c r="O247" s="162"/>
      <c r="P247" s="162"/>
      <c r="Q247" s="162"/>
      <c r="R247" s="162"/>
      <c r="S247" s="161"/>
    </row>
    <row r="248" spans="1:19" s="80" customFormat="1" ht="15.75">
      <c r="A248" s="111"/>
      <c r="B248" s="111"/>
      <c r="C248" s="111"/>
      <c r="D248" s="111"/>
      <c r="E248" s="111"/>
      <c r="F248" s="111"/>
      <c r="H248" s="112"/>
      <c r="I248" s="162"/>
      <c r="J248" s="162"/>
      <c r="K248" s="162"/>
      <c r="L248" s="162"/>
      <c r="M248" s="162"/>
      <c r="N248" s="162"/>
      <c r="O248" s="162"/>
      <c r="P248" s="162"/>
      <c r="Q248" s="162"/>
      <c r="R248" s="162"/>
      <c r="S248" s="161"/>
    </row>
    <row r="249" spans="1:19" s="80" customFormat="1" ht="15.75">
      <c r="A249" s="111"/>
      <c r="B249" s="111"/>
      <c r="C249" s="111"/>
      <c r="D249" s="111"/>
      <c r="E249" s="111"/>
      <c r="F249" s="111"/>
      <c r="H249" s="112"/>
      <c r="I249" s="162"/>
      <c r="J249" s="162"/>
      <c r="K249" s="162"/>
      <c r="L249" s="162"/>
      <c r="M249" s="162"/>
      <c r="N249" s="162"/>
      <c r="O249" s="162"/>
      <c r="P249" s="162"/>
      <c r="Q249" s="162"/>
      <c r="R249" s="162"/>
      <c r="S249" s="161"/>
    </row>
    <row r="250" spans="1:19" s="80" customFormat="1" ht="15.75">
      <c r="A250" s="111"/>
      <c r="B250" s="111"/>
      <c r="C250" s="111"/>
      <c r="D250" s="111"/>
      <c r="E250" s="111"/>
      <c r="F250" s="111"/>
      <c r="H250" s="112"/>
      <c r="I250" s="162"/>
      <c r="J250" s="162"/>
      <c r="K250" s="162"/>
      <c r="L250" s="162"/>
      <c r="M250" s="162"/>
      <c r="N250" s="162"/>
      <c r="O250" s="162"/>
      <c r="P250" s="162"/>
      <c r="Q250" s="162"/>
      <c r="R250" s="162"/>
      <c r="S250" s="161"/>
    </row>
    <row r="251" spans="1:19" s="80" customFormat="1" ht="15.75">
      <c r="A251" s="111"/>
      <c r="B251" s="111"/>
      <c r="C251" s="111"/>
      <c r="D251" s="111"/>
      <c r="E251" s="111"/>
      <c r="F251" s="111"/>
      <c r="H251" s="112"/>
      <c r="I251" s="162"/>
      <c r="J251" s="162"/>
      <c r="K251" s="162"/>
      <c r="L251" s="162"/>
      <c r="M251" s="162"/>
      <c r="N251" s="162"/>
      <c r="O251" s="162"/>
      <c r="P251" s="162"/>
      <c r="Q251" s="162"/>
      <c r="R251" s="162"/>
      <c r="S251" s="161"/>
    </row>
    <row r="252" spans="1:19" s="80" customFormat="1" ht="15.75">
      <c r="A252" s="111"/>
      <c r="B252" s="111"/>
      <c r="C252" s="111"/>
      <c r="D252" s="111"/>
      <c r="E252" s="111"/>
      <c r="F252" s="111"/>
      <c r="H252" s="112"/>
      <c r="I252" s="162"/>
      <c r="J252" s="162"/>
      <c r="K252" s="162"/>
      <c r="L252" s="162"/>
      <c r="M252" s="162"/>
      <c r="N252" s="162"/>
      <c r="O252" s="162"/>
      <c r="P252" s="162"/>
      <c r="Q252" s="162"/>
      <c r="R252" s="162"/>
      <c r="S252" s="161"/>
    </row>
    <row r="253" spans="1:19" s="80" customFormat="1" ht="15.75">
      <c r="A253" s="111"/>
      <c r="B253" s="111"/>
      <c r="C253" s="111"/>
      <c r="D253" s="111"/>
      <c r="E253" s="111"/>
      <c r="F253" s="111"/>
      <c r="H253" s="112"/>
      <c r="I253" s="162"/>
      <c r="J253" s="162"/>
      <c r="K253" s="162"/>
      <c r="L253" s="162"/>
      <c r="M253" s="162"/>
      <c r="N253" s="162"/>
      <c r="O253" s="162"/>
      <c r="P253" s="162"/>
      <c r="Q253" s="162"/>
      <c r="R253" s="162"/>
      <c r="S253" s="161"/>
    </row>
    <row r="254" spans="1:19" s="80" customFormat="1" ht="15.75">
      <c r="A254" s="111"/>
      <c r="B254" s="111"/>
      <c r="C254" s="111"/>
      <c r="D254" s="111"/>
      <c r="E254" s="111"/>
      <c r="F254" s="111"/>
      <c r="H254" s="112"/>
      <c r="I254" s="162"/>
      <c r="J254" s="162"/>
      <c r="K254" s="162"/>
      <c r="L254" s="162"/>
      <c r="M254" s="162"/>
      <c r="N254" s="162"/>
      <c r="O254" s="162"/>
      <c r="P254" s="162"/>
      <c r="Q254" s="162"/>
      <c r="R254" s="162"/>
      <c r="S254" s="161"/>
    </row>
    <row r="255" spans="1:19" s="80" customFormat="1" ht="15.75">
      <c r="A255" s="111"/>
      <c r="B255" s="111"/>
      <c r="C255" s="111"/>
      <c r="D255" s="111"/>
      <c r="E255" s="111"/>
      <c r="F255" s="111"/>
      <c r="H255" s="112"/>
      <c r="I255" s="162"/>
      <c r="J255" s="162"/>
      <c r="K255" s="162"/>
      <c r="L255" s="162"/>
      <c r="M255" s="162"/>
      <c r="N255" s="162"/>
      <c r="O255" s="162"/>
      <c r="P255" s="162"/>
      <c r="Q255" s="162"/>
      <c r="R255" s="162"/>
      <c r="S255" s="161"/>
    </row>
    <row r="256" spans="1:19" s="80" customFormat="1" ht="15.75">
      <c r="A256" s="111"/>
      <c r="B256" s="111"/>
      <c r="C256" s="111"/>
      <c r="D256" s="111"/>
      <c r="E256" s="111"/>
      <c r="F256" s="111"/>
      <c r="H256" s="112"/>
      <c r="I256" s="162"/>
      <c r="J256" s="162"/>
      <c r="K256" s="162"/>
      <c r="L256" s="162"/>
      <c r="M256" s="162"/>
      <c r="N256" s="162"/>
      <c r="O256" s="162"/>
      <c r="P256" s="162"/>
      <c r="Q256" s="162"/>
      <c r="R256" s="162"/>
      <c r="S256" s="161"/>
    </row>
    <row r="257" spans="1:19" s="80" customFormat="1" ht="15.75">
      <c r="A257" s="111"/>
      <c r="B257" s="111"/>
      <c r="C257" s="111"/>
      <c r="D257" s="111"/>
      <c r="E257" s="111"/>
      <c r="F257" s="111"/>
      <c r="H257" s="112"/>
      <c r="I257" s="162"/>
      <c r="J257" s="162"/>
      <c r="K257" s="162"/>
      <c r="L257" s="162"/>
      <c r="M257" s="162"/>
      <c r="N257" s="162"/>
      <c r="O257" s="162"/>
      <c r="P257" s="162"/>
      <c r="Q257" s="162"/>
      <c r="R257" s="162"/>
      <c r="S257" s="161"/>
    </row>
    <row r="258" spans="1:19" s="80" customFormat="1" ht="15.75">
      <c r="A258" s="111"/>
      <c r="B258" s="111"/>
      <c r="C258" s="111"/>
      <c r="D258" s="111"/>
      <c r="E258" s="111"/>
      <c r="F258" s="111"/>
      <c r="H258" s="112"/>
      <c r="I258" s="162"/>
      <c r="J258" s="162"/>
      <c r="K258" s="162"/>
      <c r="L258" s="162"/>
      <c r="M258" s="162"/>
      <c r="N258" s="162"/>
      <c r="O258" s="162"/>
      <c r="P258" s="162"/>
      <c r="Q258" s="162"/>
      <c r="R258" s="162"/>
      <c r="S258" s="161"/>
    </row>
    <row r="259" spans="1:19" s="80" customFormat="1" ht="15.75">
      <c r="A259" s="111"/>
      <c r="B259" s="111"/>
      <c r="C259" s="111"/>
      <c r="D259" s="163"/>
      <c r="E259" s="111"/>
      <c r="F259" s="111"/>
      <c r="H259" s="112"/>
      <c r="I259" s="162"/>
      <c r="J259" s="162"/>
      <c r="K259" s="162"/>
      <c r="L259" s="162"/>
      <c r="M259" s="162"/>
      <c r="N259" s="162"/>
      <c r="O259" s="162"/>
      <c r="P259" s="162"/>
      <c r="Q259" s="162"/>
      <c r="R259" s="162"/>
      <c r="S259" s="161"/>
    </row>
    <row r="260" spans="1:19" s="80" customFormat="1" ht="15.75">
      <c r="A260" s="111"/>
      <c r="B260" s="111"/>
      <c r="C260" s="111"/>
      <c r="D260" s="111"/>
      <c r="E260" s="111"/>
      <c r="F260" s="111"/>
      <c r="H260" s="112"/>
      <c r="I260" s="162"/>
      <c r="J260" s="162"/>
      <c r="K260" s="162"/>
      <c r="L260" s="162"/>
      <c r="M260" s="162"/>
      <c r="N260" s="162"/>
      <c r="O260" s="162"/>
      <c r="P260" s="162"/>
      <c r="Q260" s="162"/>
      <c r="R260" s="162"/>
      <c r="S260" s="161"/>
    </row>
    <row r="261" spans="1:19" s="80" customFormat="1" ht="15.75">
      <c r="A261" s="111"/>
      <c r="B261" s="111"/>
      <c r="C261" s="111"/>
      <c r="D261" s="111"/>
      <c r="E261" s="111"/>
      <c r="F261" s="111"/>
      <c r="H261" s="112"/>
      <c r="I261" s="162"/>
      <c r="J261" s="162"/>
      <c r="K261" s="162"/>
      <c r="L261" s="162"/>
      <c r="M261" s="162"/>
      <c r="N261" s="162"/>
      <c r="O261" s="162"/>
      <c r="P261" s="162"/>
      <c r="Q261" s="162"/>
      <c r="R261" s="162"/>
      <c r="S261" s="161"/>
    </row>
    <row r="262" spans="1:19" s="80" customFormat="1" ht="15.75">
      <c r="A262" s="111"/>
      <c r="B262" s="111"/>
      <c r="C262" s="111"/>
      <c r="D262" s="111"/>
      <c r="E262" s="111"/>
      <c r="F262" s="111"/>
      <c r="H262" s="112"/>
      <c r="I262" s="162"/>
      <c r="J262" s="162"/>
      <c r="K262" s="162"/>
      <c r="L262" s="162"/>
      <c r="M262" s="162"/>
      <c r="N262" s="162"/>
      <c r="O262" s="162"/>
      <c r="P262" s="162"/>
      <c r="Q262" s="162"/>
      <c r="R262" s="162"/>
      <c r="S262" s="161"/>
    </row>
    <row r="263" spans="1:19" s="80" customFormat="1" ht="15.75">
      <c r="A263" s="111"/>
      <c r="B263" s="111"/>
      <c r="C263" s="111"/>
      <c r="D263" s="111"/>
      <c r="E263" s="111"/>
      <c r="F263" s="111"/>
      <c r="H263" s="112"/>
      <c r="I263" s="162"/>
      <c r="J263" s="162"/>
      <c r="K263" s="162"/>
      <c r="L263" s="162"/>
      <c r="M263" s="162"/>
      <c r="N263" s="162"/>
      <c r="O263" s="162"/>
      <c r="P263" s="162"/>
      <c r="Q263" s="162"/>
      <c r="R263" s="162"/>
      <c r="S263" s="161"/>
    </row>
    <row r="264" spans="1:19" s="80" customFormat="1" ht="15.75">
      <c r="A264" s="111"/>
      <c r="B264" s="111"/>
      <c r="C264" s="111"/>
      <c r="D264" s="111"/>
      <c r="E264" s="111"/>
      <c r="F264" s="111"/>
      <c r="H264" s="112"/>
      <c r="I264" s="162"/>
      <c r="J264" s="162"/>
      <c r="K264" s="162"/>
      <c r="L264" s="162"/>
      <c r="M264" s="162"/>
      <c r="N264" s="162"/>
      <c r="O264" s="162"/>
      <c r="P264" s="162"/>
      <c r="Q264" s="162"/>
      <c r="R264" s="162"/>
      <c r="S264" s="161"/>
    </row>
    <row r="265" spans="1:19" s="80" customFormat="1" ht="15.75">
      <c r="A265" s="111"/>
      <c r="B265" s="111"/>
      <c r="C265" s="111"/>
      <c r="D265" s="111"/>
      <c r="E265" s="111"/>
      <c r="F265" s="111"/>
      <c r="H265" s="112"/>
      <c r="I265" s="162"/>
      <c r="J265" s="162"/>
      <c r="K265" s="162"/>
      <c r="L265" s="162"/>
      <c r="M265" s="162"/>
      <c r="N265" s="162"/>
      <c r="O265" s="162"/>
      <c r="P265" s="162"/>
      <c r="Q265" s="162"/>
      <c r="R265" s="162"/>
      <c r="S265" s="161"/>
    </row>
    <row r="266" spans="1:19" s="80" customFormat="1" ht="15.75">
      <c r="A266" s="111"/>
      <c r="B266" s="111"/>
      <c r="C266" s="111"/>
      <c r="D266" s="111"/>
      <c r="E266" s="111"/>
      <c r="F266" s="111"/>
      <c r="H266" s="112"/>
      <c r="I266" s="162"/>
      <c r="J266" s="162"/>
      <c r="K266" s="162"/>
      <c r="L266" s="162"/>
      <c r="M266" s="162"/>
      <c r="N266" s="162"/>
      <c r="O266" s="162"/>
      <c r="P266" s="162"/>
      <c r="Q266" s="162"/>
      <c r="R266" s="162"/>
      <c r="S266" s="161"/>
    </row>
    <row r="267" spans="1:19" s="80" customFormat="1" ht="15.75">
      <c r="A267" s="111"/>
      <c r="B267" s="111"/>
      <c r="C267" s="111"/>
      <c r="D267" s="163"/>
      <c r="E267" s="111"/>
      <c r="F267" s="111"/>
      <c r="H267" s="112"/>
      <c r="I267" s="162"/>
      <c r="J267" s="162"/>
      <c r="K267" s="162"/>
      <c r="L267" s="162"/>
      <c r="M267" s="162"/>
      <c r="N267" s="162"/>
      <c r="O267" s="162"/>
      <c r="P267" s="162"/>
      <c r="Q267" s="162"/>
      <c r="R267" s="162"/>
      <c r="S267" s="161"/>
    </row>
    <row r="268" spans="1:19" s="80" customFormat="1" ht="15.75">
      <c r="A268" s="111"/>
      <c r="B268" s="111"/>
      <c r="C268" s="111"/>
      <c r="D268" s="111"/>
      <c r="E268" s="111"/>
      <c r="F268" s="111"/>
      <c r="H268" s="112"/>
      <c r="I268" s="162"/>
      <c r="J268" s="162"/>
      <c r="K268" s="162"/>
      <c r="L268" s="162"/>
      <c r="M268" s="162"/>
      <c r="N268" s="162"/>
      <c r="O268" s="162"/>
      <c r="P268" s="162"/>
      <c r="Q268" s="162"/>
      <c r="R268" s="162"/>
      <c r="S268" s="161"/>
    </row>
    <row r="269" spans="1:19" s="80" customFormat="1" ht="15.75">
      <c r="A269" s="111"/>
      <c r="B269" s="111"/>
      <c r="C269" s="111"/>
      <c r="D269" s="111"/>
      <c r="E269" s="111"/>
      <c r="F269" s="111"/>
      <c r="H269" s="112"/>
      <c r="I269" s="162"/>
      <c r="J269" s="162"/>
      <c r="K269" s="162"/>
      <c r="L269" s="162"/>
      <c r="M269" s="162"/>
      <c r="N269" s="162"/>
      <c r="O269" s="162"/>
      <c r="P269" s="162"/>
      <c r="Q269" s="162"/>
      <c r="R269" s="162"/>
      <c r="S269" s="161"/>
    </row>
    <row r="270" spans="1:19" s="80" customFormat="1" ht="15.75">
      <c r="A270" s="111"/>
      <c r="B270" s="111"/>
      <c r="C270" s="111"/>
      <c r="D270" s="163"/>
      <c r="E270" s="111"/>
      <c r="F270" s="111"/>
      <c r="H270" s="112"/>
      <c r="I270" s="162"/>
      <c r="J270" s="162"/>
      <c r="K270" s="162"/>
      <c r="L270" s="162"/>
      <c r="M270" s="162"/>
      <c r="N270" s="162"/>
      <c r="O270" s="162"/>
      <c r="P270" s="162"/>
      <c r="Q270" s="162"/>
      <c r="R270" s="162"/>
      <c r="S270" s="161"/>
    </row>
    <row r="271" spans="1:19" s="80" customFormat="1" ht="15.75">
      <c r="A271" s="111"/>
      <c r="B271" s="111"/>
      <c r="C271" s="111"/>
      <c r="D271" s="111"/>
      <c r="E271" s="111"/>
      <c r="F271" s="111"/>
      <c r="H271" s="112"/>
      <c r="I271" s="162"/>
      <c r="J271" s="162"/>
      <c r="K271" s="162"/>
      <c r="L271" s="162"/>
      <c r="M271" s="162"/>
      <c r="N271" s="162"/>
      <c r="O271" s="162"/>
      <c r="P271" s="162"/>
      <c r="Q271" s="162"/>
      <c r="R271" s="162"/>
      <c r="S271" s="161"/>
    </row>
    <row r="272" spans="1:19" s="80" customFormat="1" ht="15.75">
      <c r="A272" s="111"/>
      <c r="B272" s="111"/>
      <c r="C272" s="111"/>
      <c r="D272" s="111"/>
      <c r="E272" s="111"/>
      <c r="F272" s="111"/>
      <c r="H272" s="112"/>
      <c r="I272" s="162"/>
      <c r="J272" s="162"/>
      <c r="K272" s="162"/>
      <c r="L272" s="162"/>
      <c r="M272" s="162"/>
      <c r="N272" s="162"/>
      <c r="O272" s="162"/>
      <c r="P272" s="162"/>
      <c r="Q272" s="162"/>
      <c r="R272" s="162"/>
      <c r="S272" s="161"/>
    </row>
    <row r="273" spans="1:19" s="80" customFormat="1" ht="15.75">
      <c r="A273" s="111"/>
      <c r="B273" s="111"/>
      <c r="C273" s="111"/>
      <c r="D273" s="111"/>
      <c r="E273" s="111"/>
      <c r="F273" s="111"/>
      <c r="H273" s="112"/>
      <c r="I273" s="162"/>
      <c r="J273" s="162"/>
      <c r="K273" s="162"/>
      <c r="L273" s="162"/>
      <c r="M273" s="162"/>
      <c r="N273" s="162"/>
      <c r="O273" s="162"/>
      <c r="P273" s="162"/>
      <c r="Q273" s="162"/>
      <c r="R273" s="162"/>
      <c r="S273" s="161"/>
    </row>
    <row r="274" spans="1:19" s="80" customFormat="1" ht="15.75">
      <c r="A274" s="111"/>
      <c r="B274" s="111"/>
      <c r="C274" s="111"/>
      <c r="D274" s="111"/>
      <c r="E274" s="111"/>
      <c r="F274" s="111"/>
      <c r="H274" s="112"/>
      <c r="I274" s="162"/>
      <c r="J274" s="162"/>
      <c r="K274" s="162"/>
      <c r="L274" s="162"/>
      <c r="M274" s="162"/>
      <c r="N274" s="162"/>
      <c r="O274" s="162"/>
      <c r="P274" s="162"/>
      <c r="Q274" s="162"/>
      <c r="R274" s="162"/>
      <c r="S274" s="161"/>
    </row>
    <row r="275" spans="1:19" s="80" customFormat="1" ht="15.75">
      <c r="A275" s="111"/>
      <c r="B275" s="111"/>
      <c r="C275" s="111"/>
      <c r="D275" s="111"/>
      <c r="E275" s="111"/>
      <c r="F275" s="111"/>
      <c r="H275" s="112"/>
      <c r="I275" s="162"/>
      <c r="J275" s="162"/>
      <c r="K275" s="162"/>
      <c r="L275" s="162"/>
      <c r="M275" s="162"/>
      <c r="N275" s="162"/>
      <c r="O275" s="162"/>
      <c r="P275" s="162"/>
      <c r="Q275" s="162"/>
      <c r="R275" s="162"/>
      <c r="S275" s="161"/>
    </row>
    <row r="276" spans="1:19" s="80" customFormat="1" ht="15.75">
      <c r="A276" s="111"/>
      <c r="B276" s="111"/>
      <c r="C276" s="111"/>
      <c r="D276" s="111"/>
      <c r="E276" s="111"/>
      <c r="F276" s="111"/>
      <c r="H276" s="112"/>
      <c r="I276" s="162"/>
      <c r="J276" s="162"/>
      <c r="K276" s="162"/>
      <c r="L276" s="162"/>
      <c r="M276" s="162"/>
      <c r="N276" s="162"/>
      <c r="O276" s="162"/>
      <c r="P276" s="162"/>
      <c r="Q276" s="162"/>
      <c r="R276" s="162"/>
      <c r="S276" s="161"/>
    </row>
    <row r="277" spans="1:19" s="80" customFormat="1" ht="15.75">
      <c r="A277" s="111"/>
      <c r="B277" s="111"/>
      <c r="C277" s="111"/>
      <c r="D277" s="111"/>
      <c r="E277" s="111"/>
      <c r="F277" s="111"/>
      <c r="H277" s="112"/>
      <c r="I277" s="162"/>
      <c r="J277" s="162"/>
      <c r="K277" s="162"/>
      <c r="L277" s="162"/>
      <c r="M277" s="162"/>
      <c r="N277" s="162"/>
      <c r="O277" s="162"/>
      <c r="P277" s="162"/>
      <c r="Q277" s="162"/>
      <c r="R277" s="162"/>
      <c r="S277" s="161"/>
    </row>
    <row r="278" spans="1:19" s="80" customFormat="1" ht="15.75">
      <c r="A278" s="111"/>
      <c r="B278" s="111"/>
      <c r="C278" s="111"/>
      <c r="D278" s="111"/>
      <c r="E278" s="111"/>
      <c r="F278" s="111"/>
      <c r="H278" s="112"/>
      <c r="I278" s="162"/>
      <c r="J278" s="162"/>
      <c r="K278" s="162"/>
      <c r="L278" s="162"/>
      <c r="M278" s="162"/>
      <c r="N278" s="162"/>
      <c r="O278" s="162"/>
      <c r="P278" s="162"/>
      <c r="Q278" s="162"/>
      <c r="R278" s="162"/>
      <c r="S278" s="161"/>
    </row>
    <row r="279" spans="1:19" s="80" customFormat="1" ht="15.75">
      <c r="A279" s="111"/>
      <c r="B279" s="111"/>
      <c r="C279" s="111"/>
      <c r="D279" s="111"/>
      <c r="E279" s="111"/>
      <c r="F279" s="111"/>
      <c r="H279" s="112"/>
      <c r="I279" s="162"/>
      <c r="J279" s="162"/>
      <c r="K279" s="162"/>
      <c r="L279" s="162"/>
      <c r="M279" s="162"/>
      <c r="N279" s="162"/>
      <c r="O279" s="162"/>
      <c r="P279" s="162"/>
      <c r="Q279" s="162"/>
      <c r="R279" s="162"/>
      <c r="S279" s="161"/>
    </row>
    <row r="280" spans="1:19" s="80" customFormat="1" ht="15.75">
      <c r="A280" s="111"/>
      <c r="B280" s="111"/>
      <c r="C280" s="111"/>
      <c r="D280" s="111"/>
      <c r="E280" s="111"/>
      <c r="F280" s="111"/>
      <c r="H280" s="112"/>
      <c r="I280" s="162"/>
      <c r="J280" s="162"/>
      <c r="K280" s="162"/>
      <c r="L280" s="162"/>
      <c r="M280" s="162"/>
      <c r="N280" s="162"/>
      <c r="O280" s="162"/>
      <c r="P280" s="162"/>
      <c r="Q280" s="162"/>
      <c r="R280" s="162"/>
      <c r="S280" s="161"/>
    </row>
    <row r="281" spans="1:19" s="80" customFormat="1" ht="15.75">
      <c r="A281" s="111"/>
      <c r="B281" s="111"/>
      <c r="C281" s="111"/>
      <c r="D281" s="111"/>
      <c r="E281" s="111"/>
      <c r="F281" s="111"/>
      <c r="H281" s="112"/>
      <c r="I281" s="162"/>
      <c r="J281" s="162"/>
      <c r="K281" s="162"/>
      <c r="L281" s="162"/>
      <c r="M281" s="162"/>
      <c r="N281" s="162"/>
      <c r="O281" s="162"/>
      <c r="P281" s="162"/>
      <c r="Q281" s="162"/>
      <c r="R281" s="162"/>
      <c r="S281" s="161"/>
    </row>
    <row r="282" spans="1:19" s="80" customFormat="1" ht="15.75">
      <c r="A282" s="111"/>
      <c r="B282" s="111"/>
      <c r="C282" s="111"/>
      <c r="D282" s="111"/>
      <c r="E282" s="111"/>
      <c r="F282" s="111"/>
      <c r="H282" s="112"/>
      <c r="I282" s="162"/>
      <c r="J282" s="162"/>
      <c r="K282" s="162"/>
      <c r="L282" s="162"/>
      <c r="M282" s="162"/>
      <c r="N282" s="162"/>
      <c r="O282" s="162"/>
      <c r="P282" s="162"/>
      <c r="Q282" s="162"/>
      <c r="R282" s="162"/>
      <c r="S282" s="161"/>
    </row>
    <row r="283" spans="1:19" s="80" customFormat="1" ht="15.75">
      <c r="A283" s="111"/>
      <c r="B283" s="111"/>
      <c r="C283" s="111"/>
      <c r="D283" s="111"/>
      <c r="E283" s="111"/>
      <c r="F283" s="111"/>
      <c r="H283" s="112"/>
      <c r="I283" s="162"/>
      <c r="J283" s="162"/>
      <c r="K283" s="162"/>
      <c r="L283" s="162"/>
      <c r="M283" s="162"/>
      <c r="N283" s="162"/>
      <c r="O283" s="162"/>
      <c r="P283" s="162"/>
      <c r="Q283" s="162"/>
      <c r="R283" s="162"/>
      <c r="S283" s="161"/>
    </row>
    <row r="284" spans="1:19" s="80" customFormat="1" ht="15.75">
      <c r="A284" s="111"/>
      <c r="B284" s="111"/>
      <c r="C284" s="111"/>
      <c r="D284" s="163"/>
      <c r="E284" s="111"/>
      <c r="F284" s="111"/>
      <c r="H284" s="112"/>
      <c r="I284" s="162"/>
      <c r="J284" s="162"/>
      <c r="K284" s="162"/>
      <c r="L284" s="162"/>
      <c r="M284" s="162"/>
      <c r="N284" s="162"/>
      <c r="O284" s="162"/>
      <c r="P284" s="162"/>
      <c r="Q284" s="162"/>
      <c r="R284" s="162"/>
      <c r="S284" s="161"/>
    </row>
    <row r="285" spans="1:19" s="80" customFormat="1" ht="15.75">
      <c r="A285" s="111"/>
      <c r="B285" s="111"/>
      <c r="C285" s="111"/>
      <c r="D285" s="163"/>
      <c r="E285" s="111"/>
      <c r="F285" s="111"/>
      <c r="H285" s="112"/>
      <c r="I285" s="162"/>
      <c r="J285" s="162"/>
      <c r="K285" s="162"/>
      <c r="L285" s="162"/>
      <c r="M285" s="162"/>
      <c r="N285" s="162"/>
      <c r="O285" s="162"/>
      <c r="P285" s="162"/>
      <c r="Q285" s="162"/>
      <c r="R285" s="162"/>
      <c r="S285" s="161"/>
    </row>
    <row r="286" spans="1:19" s="80" customFormat="1" ht="15.75">
      <c r="A286" s="111"/>
      <c r="B286" s="111"/>
      <c r="C286" s="111"/>
      <c r="D286" s="163"/>
      <c r="E286" s="111"/>
      <c r="F286" s="111"/>
      <c r="H286" s="112"/>
      <c r="I286" s="162"/>
      <c r="J286" s="162"/>
      <c r="K286" s="162"/>
      <c r="L286" s="162"/>
      <c r="M286" s="162"/>
      <c r="N286" s="162"/>
      <c r="O286" s="162"/>
      <c r="P286" s="162"/>
      <c r="Q286" s="162"/>
      <c r="R286" s="162"/>
      <c r="S286" s="161"/>
    </row>
    <row r="287" spans="1:19" s="80" customFormat="1" ht="15.75">
      <c r="A287" s="111"/>
      <c r="B287" s="111"/>
      <c r="C287" s="111"/>
      <c r="D287" s="111"/>
      <c r="E287" s="111"/>
      <c r="F287" s="111"/>
      <c r="H287" s="112"/>
      <c r="I287" s="162"/>
      <c r="J287" s="162"/>
      <c r="K287" s="162"/>
      <c r="L287" s="162"/>
      <c r="M287" s="162"/>
      <c r="N287" s="162"/>
      <c r="O287" s="162"/>
      <c r="P287" s="162"/>
      <c r="Q287" s="162"/>
      <c r="R287" s="162"/>
      <c r="S287" s="161"/>
    </row>
    <row r="288" spans="1:19" s="80" customFormat="1" ht="15.75">
      <c r="A288" s="111"/>
      <c r="B288" s="111"/>
      <c r="C288" s="111"/>
      <c r="D288" s="111"/>
      <c r="E288" s="111"/>
      <c r="F288" s="111"/>
      <c r="H288" s="112"/>
      <c r="I288" s="162"/>
      <c r="J288" s="162"/>
      <c r="K288" s="162"/>
      <c r="L288" s="162"/>
      <c r="M288" s="162"/>
      <c r="N288" s="162"/>
      <c r="O288" s="162"/>
      <c r="P288" s="162"/>
      <c r="Q288" s="162"/>
      <c r="R288" s="162"/>
      <c r="S288" s="161"/>
    </row>
    <row r="289" spans="1:19" s="80" customFormat="1" ht="15.75">
      <c r="A289" s="111"/>
      <c r="B289" s="111"/>
      <c r="C289" s="111"/>
      <c r="D289" s="111"/>
      <c r="E289" s="111"/>
      <c r="F289" s="111"/>
      <c r="H289" s="112"/>
      <c r="I289" s="162"/>
      <c r="J289" s="162"/>
      <c r="K289" s="162"/>
      <c r="L289" s="162"/>
      <c r="M289" s="162"/>
      <c r="N289" s="162"/>
      <c r="O289" s="162"/>
      <c r="P289" s="162"/>
      <c r="Q289" s="162"/>
      <c r="R289" s="162"/>
      <c r="S289" s="161"/>
    </row>
    <row r="290" spans="1:19" s="80" customFormat="1" ht="15.75">
      <c r="A290" s="111"/>
      <c r="B290" s="111"/>
      <c r="C290" s="111"/>
      <c r="D290" s="111"/>
      <c r="E290" s="111"/>
      <c r="F290" s="111"/>
      <c r="H290" s="112"/>
      <c r="I290" s="162"/>
      <c r="J290" s="162"/>
      <c r="K290" s="162"/>
      <c r="L290" s="162"/>
      <c r="M290" s="162"/>
      <c r="N290" s="162"/>
      <c r="O290" s="162"/>
      <c r="P290" s="162"/>
      <c r="Q290" s="162"/>
      <c r="R290" s="162"/>
      <c r="S290" s="161"/>
    </row>
    <row r="291" spans="1:19" s="80" customFormat="1" ht="15.75">
      <c r="A291" s="111"/>
      <c r="B291" s="111"/>
      <c r="C291" s="111"/>
      <c r="D291" s="111"/>
      <c r="E291" s="111"/>
      <c r="F291" s="111"/>
      <c r="H291" s="112"/>
      <c r="I291" s="162"/>
      <c r="J291" s="162"/>
      <c r="K291" s="162"/>
      <c r="L291" s="162"/>
      <c r="M291" s="162"/>
      <c r="N291" s="162"/>
      <c r="O291" s="162"/>
      <c r="P291" s="162"/>
      <c r="Q291" s="162"/>
      <c r="R291" s="162"/>
      <c r="S291" s="161"/>
    </row>
    <row r="292" spans="2:6" s="80" customFormat="1" ht="15">
      <c r="B292" s="111"/>
      <c r="C292" s="111"/>
      <c r="D292" s="111"/>
      <c r="E292" s="111"/>
      <c r="F292" s="111"/>
    </row>
    <row r="293" spans="2:6" s="80" customFormat="1" ht="15">
      <c r="B293" s="111"/>
      <c r="C293" s="111"/>
      <c r="D293" s="111"/>
      <c r="E293" s="111"/>
      <c r="F293" s="111"/>
    </row>
    <row r="294" spans="2:6" s="80" customFormat="1" ht="15">
      <c r="B294" s="111"/>
      <c r="C294" s="111"/>
      <c r="D294" s="163"/>
      <c r="E294" s="111"/>
      <c r="F294" s="111"/>
    </row>
    <row r="295" spans="2:6" s="80" customFormat="1" ht="15">
      <c r="B295" s="111"/>
      <c r="C295" s="111"/>
      <c r="D295" s="163"/>
      <c r="E295" s="111"/>
      <c r="F295" s="111"/>
    </row>
    <row r="296" spans="2:6" s="80" customFormat="1" ht="15">
      <c r="B296" s="111"/>
      <c r="C296" s="111"/>
      <c r="D296" s="111"/>
      <c r="E296" s="111"/>
      <c r="F296" s="111"/>
    </row>
    <row r="297" spans="2:6" s="80" customFormat="1" ht="15">
      <c r="B297" s="111"/>
      <c r="C297" s="111"/>
      <c r="D297" s="111"/>
      <c r="E297" s="111"/>
      <c r="F297" s="111"/>
    </row>
    <row r="298" spans="2:6" s="80" customFormat="1" ht="15">
      <c r="B298" s="111"/>
      <c r="C298" s="111"/>
      <c r="D298" s="111"/>
      <c r="E298" s="111"/>
      <c r="F298" s="111"/>
    </row>
    <row r="299" spans="2:6" s="80" customFormat="1" ht="15">
      <c r="B299" s="111"/>
      <c r="C299" s="111"/>
      <c r="D299" s="111"/>
      <c r="E299" s="111"/>
      <c r="F299" s="111"/>
    </row>
    <row r="300" spans="2:6" s="80" customFormat="1" ht="15">
      <c r="B300" s="111"/>
      <c r="C300" s="111"/>
      <c r="D300" s="111"/>
      <c r="E300" s="111"/>
      <c r="F300" s="111"/>
    </row>
    <row r="301" spans="2:6" s="80" customFormat="1" ht="15">
      <c r="B301" s="111"/>
      <c r="C301" s="111"/>
      <c r="D301" s="111"/>
      <c r="E301" s="111"/>
      <c r="F301" s="111"/>
    </row>
    <row r="302" spans="2:6" s="80" customFormat="1" ht="15">
      <c r="B302" s="111"/>
      <c r="C302" s="111"/>
      <c r="D302" s="111"/>
      <c r="E302" s="111"/>
      <c r="F302" s="111"/>
    </row>
    <row r="303" spans="2:6" s="80" customFormat="1" ht="15">
      <c r="B303" s="111"/>
      <c r="C303" s="111"/>
      <c r="D303" s="111"/>
      <c r="E303" s="111"/>
      <c r="F303" s="111"/>
    </row>
    <row r="304" spans="2:6" s="80" customFormat="1" ht="15">
      <c r="B304" s="111"/>
      <c r="C304" s="111"/>
      <c r="D304" s="111"/>
      <c r="E304" s="111"/>
      <c r="F304" s="111"/>
    </row>
    <row r="305" spans="2:6" s="80" customFormat="1" ht="15">
      <c r="B305" s="111"/>
      <c r="C305" s="111"/>
      <c r="D305" s="111"/>
      <c r="E305" s="111"/>
      <c r="F305" s="111"/>
    </row>
    <row r="306" spans="2:6" s="80" customFormat="1" ht="15">
      <c r="B306" s="111"/>
      <c r="C306" s="111"/>
      <c r="D306" s="111"/>
      <c r="E306" s="111"/>
      <c r="F306" s="111"/>
    </row>
    <row r="307" spans="2:6" s="80" customFormat="1" ht="15">
      <c r="B307" s="111"/>
      <c r="C307" s="111"/>
      <c r="D307" s="111"/>
      <c r="E307" s="111"/>
      <c r="F307" s="111"/>
    </row>
    <row r="308" spans="2:6" s="80" customFormat="1" ht="15">
      <c r="B308" s="111"/>
      <c r="C308" s="111"/>
      <c r="D308" s="111"/>
      <c r="E308" s="111"/>
      <c r="F308" s="111"/>
    </row>
    <row r="309" spans="2:6" s="80" customFormat="1" ht="15">
      <c r="B309" s="111"/>
      <c r="C309" s="111"/>
      <c r="D309" s="111"/>
      <c r="E309" s="111"/>
      <c r="F309" s="111"/>
    </row>
    <row r="310" spans="2:6" s="80" customFormat="1" ht="15">
      <c r="B310" s="111"/>
      <c r="C310" s="111"/>
      <c r="D310" s="111"/>
      <c r="E310" s="111"/>
      <c r="F310" s="111"/>
    </row>
    <row r="311" spans="2:6" s="80" customFormat="1" ht="15">
      <c r="B311" s="111"/>
      <c r="C311" s="111"/>
      <c r="D311" s="111"/>
      <c r="E311" s="111"/>
      <c r="F311" s="111"/>
    </row>
    <row r="312" spans="2:6" s="80" customFormat="1" ht="15">
      <c r="B312" s="111"/>
      <c r="C312" s="111"/>
      <c r="D312" s="111"/>
      <c r="E312" s="111"/>
      <c r="F312" s="111"/>
    </row>
    <row r="313" spans="2:6" s="80" customFormat="1" ht="15">
      <c r="B313" s="111"/>
      <c r="C313" s="111"/>
      <c r="D313" s="111"/>
      <c r="E313" s="111"/>
      <c r="F313" s="111"/>
    </row>
    <row r="314" spans="2:6" s="80" customFormat="1" ht="15">
      <c r="B314" s="111"/>
      <c r="C314" s="111"/>
      <c r="D314" s="111"/>
      <c r="E314" s="111"/>
      <c r="F314" s="111"/>
    </row>
    <row r="315" spans="2:6" s="80" customFormat="1" ht="15">
      <c r="B315" s="111"/>
      <c r="C315" s="111"/>
      <c r="D315" s="111"/>
      <c r="E315" s="111"/>
      <c r="F315" s="111"/>
    </row>
    <row r="316" spans="2:6" s="80" customFormat="1" ht="15">
      <c r="B316" s="111"/>
      <c r="C316" s="111"/>
      <c r="D316" s="111"/>
      <c r="E316" s="111"/>
      <c r="F316" s="111"/>
    </row>
    <row r="317" spans="2:6" s="80" customFormat="1" ht="15">
      <c r="B317" s="111"/>
      <c r="C317" s="111"/>
      <c r="D317" s="111"/>
      <c r="E317" s="111"/>
      <c r="F317" s="111"/>
    </row>
    <row r="318" spans="2:6" s="80" customFormat="1" ht="15">
      <c r="B318" s="111"/>
      <c r="C318" s="111"/>
      <c r="D318" s="111"/>
      <c r="E318" s="111"/>
      <c r="F318" s="111"/>
    </row>
    <row r="319" spans="2:6" s="80" customFormat="1" ht="15">
      <c r="B319" s="111"/>
      <c r="C319" s="111"/>
      <c r="D319" s="111"/>
      <c r="E319" s="111"/>
      <c r="F319" s="111"/>
    </row>
    <row r="320" spans="2:6" s="80" customFormat="1" ht="15">
      <c r="B320" s="111"/>
      <c r="C320" s="111"/>
      <c r="D320" s="163"/>
      <c r="E320" s="111"/>
      <c r="F320" s="111"/>
    </row>
    <row r="321" spans="2:6" s="80" customFormat="1" ht="15">
      <c r="B321" s="111"/>
      <c r="C321" s="111"/>
      <c r="D321" s="111"/>
      <c r="E321" s="111"/>
      <c r="F321" s="111"/>
    </row>
    <row r="322" spans="2:6" s="80" customFormat="1" ht="15">
      <c r="B322" s="111"/>
      <c r="C322" s="111"/>
      <c r="D322" s="111"/>
      <c r="E322" s="111"/>
      <c r="F322" s="111"/>
    </row>
    <row r="323" spans="2:6" s="80" customFormat="1" ht="15">
      <c r="B323" s="111"/>
      <c r="C323" s="111"/>
      <c r="D323" s="111"/>
      <c r="E323" s="111"/>
      <c r="F323" s="111"/>
    </row>
    <row r="324" spans="2:6" s="80" customFormat="1" ht="15">
      <c r="B324" s="111"/>
      <c r="C324" s="111"/>
      <c r="D324" s="111"/>
      <c r="E324" s="111"/>
      <c r="F324" s="111"/>
    </row>
    <row r="325" spans="2:6" s="80" customFormat="1" ht="15">
      <c r="B325" s="111"/>
      <c r="C325" s="111"/>
      <c r="D325" s="111"/>
      <c r="E325" s="111"/>
      <c r="F325" s="111"/>
    </row>
    <row r="326" spans="2:6" s="80" customFormat="1" ht="15">
      <c r="B326" s="111"/>
      <c r="C326" s="111"/>
      <c r="D326" s="111"/>
      <c r="E326" s="111"/>
      <c r="F326" s="111"/>
    </row>
    <row r="327" spans="2:6" s="80" customFormat="1" ht="15">
      <c r="B327" s="111"/>
      <c r="C327" s="111"/>
      <c r="D327" s="163"/>
      <c r="E327" s="111"/>
      <c r="F327" s="111"/>
    </row>
    <row r="328" spans="2:6" s="80" customFormat="1" ht="15">
      <c r="B328" s="111"/>
      <c r="C328" s="111"/>
      <c r="D328" s="111"/>
      <c r="E328" s="111"/>
      <c r="F328" s="111"/>
    </row>
    <row r="329" spans="2:6" s="80" customFormat="1" ht="15">
      <c r="B329" s="111"/>
      <c r="C329" s="111"/>
      <c r="D329" s="111"/>
      <c r="E329" s="111"/>
      <c r="F329" s="111"/>
    </row>
    <row r="330" spans="2:6" s="80" customFormat="1" ht="15">
      <c r="B330" s="111"/>
      <c r="C330" s="111"/>
      <c r="D330" s="111"/>
      <c r="E330" s="111"/>
      <c r="F330" s="111"/>
    </row>
    <row r="331" spans="2:6" s="80" customFormat="1" ht="15">
      <c r="B331" s="111"/>
      <c r="C331" s="111"/>
      <c r="D331" s="111"/>
      <c r="E331" s="111"/>
      <c r="F331" s="111"/>
    </row>
    <row r="332" spans="2:6" s="80" customFormat="1" ht="15">
      <c r="B332" s="111"/>
      <c r="C332" s="111"/>
      <c r="D332" s="111"/>
      <c r="E332" s="111"/>
      <c r="F332" s="111"/>
    </row>
    <row r="333" spans="2:6" s="80" customFormat="1" ht="15">
      <c r="B333" s="111"/>
      <c r="C333" s="111"/>
      <c r="D333" s="111"/>
      <c r="E333" s="111"/>
      <c r="F333" s="111"/>
    </row>
    <row r="334" spans="2:6" s="80" customFormat="1" ht="15">
      <c r="B334" s="111"/>
      <c r="C334" s="111"/>
      <c r="D334" s="163"/>
      <c r="E334" s="111"/>
      <c r="F334" s="111"/>
    </row>
    <row r="335" spans="2:6" s="80" customFormat="1" ht="15">
      <c r="B335" s="111"/>
      <c r="C335" s="111"/>
      <c r="D335" s="163"/>
      <c r="E335" s="111"/>
      <c r="F335" s="111"/>
    </row>
    <row r="336" spans="2:6" s="80" customFormat="1" ht="15">
      <c r="B336" s="111"/>
      <c r="C336" s="111"/>
      <c r="D336" s="111"/>
      <c r="E336" s="111"/>
      <c r="F336" s="111"/>
    </row>
    <row r="337" spans="2:6" s="80" customFormat="1" ht="15">
      <c r="B337" s="111"/>
      <c r="C337" s="111"/>
      <c r="D337" s="111"/>
      <c r="E337" s="111"/>
      <c r="F337" s="111"/>
    </row>
    <row r="338" spans="2:6" s="80" customFormat="1" ht="15">
      <c r="B338" s="111"/>
      <c r="C338" s="111"/>
      <c r="D338" s="111"/>
      <c r="E338" s="111"/>
      <c r="F338" s="111"/>
    </row>
    <row r="339" spans="2:6" s="80" customFormat="1" ht="15">
      <c r="B339" s="111"/>
      <c r="C339" s="111"/>
      <c r="D339" s="111"/>
      <c r="E339" s="111"/>
      <c r="F339" s="111"/>
    </row>
    <row r="340" spans="2:6" s="80" customFormat="1" ht="15">
      <c r="B340" s="111"/>
      <c r="C340" s="111"/>
      <c r="D340" s="163"/>
      <c r="E340" s="111"/>
      <c r="F340" s="111"/>
    </row>
    <row r="341" spans="2:6" s="80" customFormat="1" ht="15">
      <c r="B341" s="111"/>
      <c r="C341" s="111"/>
      <c r="D341" s="111"/>
      <c r="E341" s="111"/>
      <c r="F341" s="111"/>
    </row>
    <row r="342" spans="2:6" s="80" customFormat="1" ht="15">
      <c r="B342" s="111"/>
      <c r="C342" s="111"/>
      <c r="D342" s="111"/>
      <c r="E342" s="111"/>
      <c r="F342" s="111"/>
    </row>
    <row r="343" spans="2:6" s="80" customFormat="1" ht="15">
      <c r="B343" s="111"/>
      <c r="C343" s="111"/>
      <c r="D343" s="111"/>
      <c r="E343" s="111"/>
      <c r="F343" s="111"/>
    </row>
    <row r="344" spans="2:6" s="80" customFormat="1" ht="15">
      <c r="B344" s="111"/>
      <c r="C344" s="111"/>
      <c r="D344" s="111"/>
      <c r="E344" s="111"/>
      <c r="F344" s="111"/>
    </row>
    <row r="345" spans="2:6" s="80" customFormat="1" ht="15">
      <c r="B345" s="111"/>
      <c r="C345" s="111"/>
      <c r="D345" s="111"/>
      <c r="E345" s="111"/>
      <c r="F345" s="111"/>
    </row>
    <row r="346" spans="2:6" s="80" customFormat="1" ht="15">
      <c r="B346" s="111"/>
      <c r="C346" s="111"/>
      <c r="D346" s="111"/>
      <c r="E346" s="111"/>
      <c r="F346" s="111"/>
    </row>
    <row r="347" spans="2:6" s="80" customFormat="1" ht="15">
      <c r="B347" s="111"/>
      <c r="C347" s="111"/>
      <c r="D347" s="111"/>
      <c r="E347" s="111"/>
      <c r="F347" s="111"/>
    </row>
    <row r="348" spans="2:6" s="80" customFormat="1" ht="15">
      <c r="B348" s="111"/>
      <c r="C348" s="111"/>
      <c r="D348" s="111"/>
      <c r="E348" s="111"/>
      <c r="F348" s="111"/>
    </row>
    <row r="349" spans="2:6" s="80" customFormat="1" ht="15">
      <c r="B349" s="111"/>
      <c r="C349" s="111"/>
      <c r="D349" s="163"/>
      <c r="E349" s="111"/>
      <c r="F349" s="111"/>
    </row>
    <row r="350" spans="2:6" s="80" customFormat="1" ht="15">
      <c r="B350" s="111"/>
      <c r="C350" s="111"/>
      <c r="D350" s="111"/>
      <c r="E350" s="111"/>
      <c r="F350" s="111"/>
    </row>
    <row r="351" spans="2:6" s="80" customFormat="1" ht="15">
      <c r="B351" s="111"/>
      <c r="C351" s="111"/>
      <c r="D351" s="111"/>
      <c r="E351" s="111"/>
      <c r="F351" s="111"/>
    </row>
    <row r="352" spans="2:6" s="80" customFormat="1" ht="15">
      <c r="B352" s="111"/>
      <c r="C352" s="111"/>
      <c r="D352" s="111"/>
      <c r="E352" s="111"/>
      <c r="F352" s="111"/>
    </row>
    <row r="353" spans="2:6" s="80" customFormat="1" ht="15">
      <c r="B353" s="111"/>
      <c r="C353" s="111"/>
      <c r="D353" s="111"/>
      <c r="E353" s="111"/>
      <c r="F353" s="111"/>
    </row>
    <row r="354" spans="2:6" s="80" customFormat="1" ht="15">
      <c r="B354" s="111"/>
      <c r="C354" s="111"/>
      <c r="D354" s="163"/>
      <c r="E354" s="111"/>
      <c r="F354" s="111"/>
    </row>
    <row r="355" spans="2:6" s="80" customFormat="1" ht="15">
      <c r="B355" s="111"/>
      <c r="C355" s="111"/>
      <c r="D355" s="111"/>
      <c r="E355" s="111"/>
      <c r="F355" s="111"/>
    </row>
    <row r="356" spans="2:6" s="80" customFormat="1" ht="15">
      <c r="B356" s="111"/>
      <c r="C356" s="111"/>
      <c r="D356" s="111"/>
      <c r="E356" s="111"/>
      <c r="F356" s="111"/>
    </row>
    <row r="357" spans="2:6" s="80" customFormat="1" ht="15">
      <c r="B357" s="111"/>
      <c r="C357" s="111"/>
      <c r="D357" s="111"/>
      <c r="E357" s="111"/>
      <c r="F357" s="111"/>
    </row>
    <row r="358" spans="2:6" s="80" customFormat="1" ht="15">
      <c r="B358" s="111"/>
      <c r="C358" s="111"/>
      <c r="D358" s="111"/>
      <c r="E358" s="111"/>
      <c r="F358" s="111"/>
    </row>
    <row r="359" spans="2:6" s="80" customFormat="1" ht="15">
      <c r="B359" s="111"/>
      <c r="C359" s="111"/>
      <c r="D359" s="111"/>
      <c r="E359" s="111"/>
      <c r="F359" s="111"/>
    </row>
    <row r="360" spans="2:6" s="80" customFormat="1" ht="15">
      <c r="B360" s="111"/>
      <c r="C360" s="111"/>
      <c r="D360" s="163"/>
      <c r="E360" s="111"/>
      <c r="F360" s="111"/>
    </row>
    <row r="361" spans="2:6" s="80" customFormat="1" ht="15">
      <c r="B361" s="111"/>
      <c r="C361" s="111"/>
      <c r="D361" s="111"/>
      <c r="E361" s="111"/>
      <c r="F361" s="111"/>
    </row>
    <row r="362" spans="2:6" s="80" customFormat="1" ht="15">
      <c r="B362" s="111"/>
      <c r="C362" s="111"/>
      <c r="D362" s="111"/>
      <c r="E362" s="111"/>
      <c r="F362" s="111"/>
    </row>
    <row r="363" spans="2:6" s="80" customFormat="1" ht="15">
      <c r="B363" s="111"/>
      <c r="C363" s="111"/>
      <c r="D363" s="111"/>
      <c r="E363" s="111"/>
      <c r="F363" s="111"/>
    </row>
    <row r="364" spans="2:6" s="80" customFormat="1" ht="15">
      <c r="B364" s="111"/>
      <c r="C364" s="111"/>
      <c r="D364" s="111"/>
      <c r="E364" s="111"/>
      <c r="F364" s="111"/>
    </row>
    <row r="365" spans="2:6" s="80" customFormat="1" ht="15">
      <c r="B365" s="111"/>
      <c r="C365" s="111"/>
      <c r="D365" s="111"/>
      <c r="E365" s="111"/>
      <c r="F365" s="111"/>
    </row>
    <row r="366" spans="2:6" s="80" customFormat="1" ht="15">
      <c r="B366" s="111"/>
      <c r="C366" s="111"/>
      <c r="D366" s="163"/>
      <c r="E366" s="111"/>
      <c r="F366" s="111"/>
    </row>
    <row r="367" spans="2:6" s="80" customFormat="1" ht="15">
      <c r="B367" s="111"/>
      <c r="C367" s="111"/>
      <c r="D367" s="163"/>
      <c r="E367" s="111"/>
      <c r="F367" s="111"/>
    </row>
    <row r="368" spans="2:6" s="80" customFormat="1" ht="15">
      <c r="B368" s="111"/>
      <c r="C368" s="111"/>
      <c r="D368" s="111"/>
      <c r="E368" s="111"/>
      <c r="F368" s="111"/>
    </row>
    <row r="369" spans="2:6" s="80" customFormat="1" ht="15">
      <c r="B369" s="111"/>
      <c r="C369" s="111"/>
      <c r="D369" s="111"/>
      <c r="E369" s="111"/>
      <c r="F369" s="111"/>
    </row>
    <row r="370" spans="2:6" s="80" customFormat="1" ht="15">
      <c r="B370" s="111"/>
      <c r="C370" s="111"/>
      <c r="D370" s="111"/>
      <c r="E370" s="111"/>
      <c r="F370" s="111"/>
    </row>
    <row r="371" spans="2:6" s="80" customFormat="1" ht="15">
      <c r="B371" s="111"/>
      <c r="C371" s="111"/>
      <c r="D371" s="111"/>
      <c r="E371" s="111"/>
      <c r="F371" s="111"/>
    </row>
    <row r="372" spans="2:6" s="80" customFormat="1" ht="15">
      <c r="B372" s="111"/>
      <c r="C372" s="111"/>
      <c r="D372" s="111"/>
      <c r="E372" s="111"/>
      <c r="F372" s="111"/>
    </row>
    <row r="373" spans="2:6" s="80" customFormat="1" ht="15">
      <c r="B373" s="111"/>
      <c r="C373" s="111"/>
      <c r="D373" s="111"/>
      <c r="E373" s="111"/>
      <c r="F373" s="111"/>
    </row>
    <row r="374" spans="2:6" s="80" customFormat="1" ht="15">
      <c r="B374" s="111"/>
      <c r="C374" s="111"/>
      <c r="D374" s="111"/>
      <c r="E374" s="111"/>
      <c r="F374" s="111"/>
    </row>
    <row r="375" spans="2:6" s="80" customFormat="1" ht="15">
      <c r="B375" s="111"/>
      <c r="C375" s="111"/>
      <c r="D375" s="111"/>
      <c r="E375" s="111"/>
      <c r="F375" s="111"/>
    </row>
    <row r="376" spans="2:6" s="80" customFormat="1" ht="15">
      <c r="B376" s="111"/>
      <c r="C376" s="111"/>
      <c r="D376" s="111"/>
      <c r="E376" s="111"/>
      <c r="F376" s="111"/>
    </row>
    <row r="377" spans="2:6" s="80" customFormat="1" ht="15">
      <c r="B377" s="111"/>
      <c r="C377" s="111"/>
      <c r="D377" s="111"/>
      <c r="E377" s="111"/>
      <c r="F377" s="111"/>
    </row>
    <row r="378" spans="2:6" s="80" customFormat="1" ht="15">
      <c r="B378" s="111"/>
      <c r="C378" s="111"/>
      <c r="D378" s="111"/>
      <c r="E378" s="111"/>
      <c r="F378" s="111"/>
    </row>
    <row r="379" spans="2:6" s="80" customFormat="1" ht="15">
      <c r="B379" s="111"/>
      <c r="C379" s="111"/>
      <c r="D379" s="111"/>
      <c r="E379" s="111"/>
      <c r="F379" s="111"/>
    </row>
    <row r="380" spans="2:6" s="80" customFormat="1" ht="15">
      <c r="B380" s="111"/>
      <c r="C380" s="111"/>
      <c r="D380" s="111"/>
      <c r="E380" s="111"/>
      <c r="F380" s="111"/>
    </row>
    <row r="381" spans="2:6" s="80" customFormat="1" ht="15">
      <c r="B381" s="111"/>
      <c r="C381" s="111"/>
      <c r="D381" s="111"/>
      <c r="E381" s="111"/>
      <c r="F381" s="111"/>
    </row>
    <row r="382" spans="2:6" s="80" customFormat="1" ht="15">
      <c r="B382" s="111"/>
      <c r="C382" s="111"/>
      <c r="D382" s="111"/>
      <c r="E382" s="111"/>
      <c r="F382" s="111"/>
    </row>
    <row r="383" spans="2:6" s="80" customFormat="1" ht="15">
      <c r="B383" s="111"/>
      <c r="C383" s="111"/>
      <c r="D383" s="111"/>
      <c r="E383" s="111"/>
      <c r="F383" s="111"/>
    </row>
    <row r="384" spans="2:6" s="80" customFormat="1" ht="15">
      <c r="B384" s="111"/>
      <c r="C384" s="111"/>
      <c r="D384" s="111"/>
      <c r="E384" s="111"/>
      <c r="F384" s="111"/>
    </row>
    <row r="385" spans="2:6" s="80" customFormat="1" ht="15">
      <c r="B385" s="111"/>
      <c r="C385" s="111"/>
      <c r="D385" s="111"/>
      <c r="E385" s="111"/>
      <c r="F385" s="111"/>
    </row>
    <row r="386" spans="2:6" s="80" customFormat="1" ht="15">
      <c r="B386" s="111"/>
      <c r="C386" s="111"/>
      <c r="D386" s="111"/>
      <c r="E386" s="111"/>
      <c r="F386" s="111"/>
    </row>
    <row r="387" spans="2:6" s="80" customFormat="1" ht="15">
      <c r="B387" s="111"/>
      <c r="C387" s="111"/>
      <c r="D387" s="111"/>
      <c r="E387" s="111"/>
      <c r="F387" s="111"/>
    </row>
    <row r="388" spans="2:6" s="80" customFormat="1" ht="15">
      <c r="B388" s="111"/>
      <c r="C388" s="111"/>
      <c r="D388" s="111"/>
      <c r="E388" s="111"/>
      <c r="F388" s="111"/>
    </row>
    <row r="389" spans="2:6" s="80" customFormat="1" ht="15">
      <c r="B389" s="111"/>
      <c r="C389" s="111"/>
      <c r="D389" s="111"/>
      <c r="E389" s="111"/>
      <c r="F389" s="111"/>
    </row>
    <row r="390" spans="2:6" s="80" customFormat="1" ht="15">
      <c r="B390" s="111"/>
      <c r="C390" s="111"/>
      <c r="D390" s="111"/>
      <c r="E390" s="111"/>
      <c r="F390" s="111"/>
    </row>
    <row r="391" spans="2:6" s="80" customFormat="1" ht="15">
      <c r="B391" s="111"/>
      <c r="C391" s="111"/>
      <c r="D391" s="163"/>
      <c r="E391" s="111"/>
      <c r="F391" s="111"/>
    </row>
    <row r="392" spans="2:6" s="80" customFormat="1" ht="15">
      <c r="B392" s="111"/>
      <c r="C392" s="111"/>
      <c r="D392" s="163"/>
      <c r="E392" s="111"/>
      <c r="F392" s="111"/>
    </row>
    <row r="393" spans="2:6" s="80" customFormat="1" ht="15">
      <c r="B393" s="111"/>
      <c r="C393" s="111"/>
      <c r="D393" s="111"/>
      <c r="E393" s="111"/>
      <c r="F393" s="111"/>
    </row>
    <row r="394" spans="2:6" s="80" customFormat="1" ht="15">
      <c r="B394" s="111"/>
      <c r="C394" s="111"/>
      <c r="D394" s="111"/>
      <c r="E394" s="111"/>
      <c r="F394" s="111"/>
    </row>
    <row r="395" spans="2:6" s="80" customFormat="1" ht="15">
      <c r="B395" s="111"/>
      <c r="C395" s="111"/>
      <c r="D395" s="111"/>
      <c r="E395" s="111"/>
      <c r="F395" s="111"/>
    </row>
    <row r="396" spans="2:6" s="80" customFormat="1" ht="15">
      <c r="B396" s="111"/>
      <c r="C396" s="111"/>
      <c r="D396" s="111"/>
      <c r="E396" s="111"/>
      <c r="F396" s="111"/>
    </row>
    <row r="397" spans="2:6" s="80" customFormat="1" ht="15">
      <c r="B397" s="111"/>
      <c r="C397" s="111"/>
      <c r="D397" s="111"/>
      <c r="E397" s="111"/>
      <c r="F397" s="111"/>
    </row>
    <row r="398" spans="2:6" s="80" customFormat="1" ht="15">
      <c r="B398" s="111"/>
      <c r="C398" s="111"/>
      <c r="D398" s="111"/>
      <c r="E398" s="111"/>
      <c r="F398" s="111"/>
    </row>
    <row r="399" spans="2:6" s="80" customFormat="1" ht="15">
      <c r="B399" s="111"/>
      <c r="C399" s="111"/>
      <c r="D399" s="111"/>
      <c r="E399" s="111"/>
      <c r="F399" s="111"/>
    </row>
    <row r="400" spans="2:6" s="80" customFormat="1" ht="15">
      <c r="B400" s="111"/>
      <c r="C400" s="111"/>
      <c r="D400" s="111"/>
      <c r="E400" s="111"/>
      <c r="F400" s="111"/>
    </row>
    <row r="401" spans="2:6" s="80" customFormat="1" ht="15">
      <c r="B401" s="111"/>
      <c r="C401" s="111"/>
      <c r="D401" s="163"/>
      <c r="E401" s="111"/>
      <c r="F401" s="111"/>
    </row>
    <row r="402" spans="2:6" s="80" customFormat="1" ht="15">
      <c r="B402" s="111"/>
      <c r="C402" s="111"/>
      <c r="D402" s="111"/>
      <c r="E402" s="111"/>
      <c r="F402" s="111"/>
    </row>
    <row r="403" spans="2:6" s="80" customFormat="1" ht="15">
      <c r="B403" s="111"/>
      <c r="C403" s="111"/>
      <c r="D403" s="111"/>
      <c r="E403" s="111"/>
      <c r="F403" s="111"/>
    </row>
    <row r="404" spans="2:6" s="80" customFormat="1" ht="15">
      <c r="B404" s="111"/>
      <c r="C404" s="111"/>
      <c r="D404" s="111"/>
      <c r="E404" s="111"/>
      <c r="F404" s="111"/>
    </row>
    <row r="405" spans="2:6" s="80" customFormat="1" ht="15">
      <c r="B405" s="111"/>
      <c r="C405" s="111"/>
      <c r="D405" s="111"/>
      <c r="E405" s="111"/>
      <c r="F405" s="111"/>
    </row>
    <row r="406" spans="2:6" s="80" customFormat="1" ht="15">
      <c r="B406" s="111"/>
      <c r="C406" s="111"/>
      <c r="D406" s="111"/>
      <c r="E406" s="111"/>
      <c r="F406" s="111"/>
    </row>
    <row r="407" spans="2:6" s="80" customFormat="1" ht="15">
      <c r="B407" s="111"/>
      <c r="C407" s="111"/>
      <c r="D407" s="111"/>
      <c r="E407" s="111"/>
      <c r="F407" s="111"/>
    </row>
    <row r="408" spans="2:6" s="80" customFormat="1" ht="15">
      <c r="B408" s="111"/>
      <c r="C408" s="111"/>
      <c r="D408" s="111"/>
      <c r="E408" s="111"/>
      <c r="F408" s="111"/>
    </row>
    <row r="409" spans="2:6" s="80" customFormat="1" ht="15">
      <c r="B409" s="111"/>
      <c r="C409" s="111"/>
      <c r="D409" s="111"/>
      <c r="E409" s="111"/>
      <c r="F409" s="111"/>
    </row>
    <row r="410" spans="2:6" s="80" customFormat="1" ht="15">
      <c r="B410" s="111"/>
      <c r="C410" s="111"/>
      <c r="D410" s="111"/>
      <c r="E410" s="111"/>
      <c r="F410" s="111"/>
    </row>
    <row r="411" spans="2:6" s="80" customFormat="1" ht="15">
      <c r="B411" s="111"/>
      <c r="C411" s="111"/>
      <c r="D411" s="111"/>
      <c r="E411" s="111"/>
      <c r="F411" s="111"/>
    </row>
    <row r="412" spans="2:6" s="80" customFormat="1" ht="15">
      <c r="B412" s="111"/>
      <c r="C412" s="111"/>
      <c r="D412" s="111"/>
      <c r="E412" s="111"/>
      <c r="F412" s="111"/>
    </row>
    <row r="413" spans="2:6" s="80" customFormat="1" ht="15">
      <c r="B413" s="111"/>
      <c r="C413" s="111"/>
      <c r="D413" s="111"/>
      <c r="E413" s="111"/>
      <c r="F413" s="111"/>
    </row>
    <row r="414" spans="2:6" s="80" customFormat="1" ht="15">
      <c r="B414" s="111"/>
      <c r="C414" s="111"/>
      <c r="D414" s="111"/>
      <c r="E414" s="111"/>
      <c r="F414" s="111"/>
    </row>
    <row r="415" spans="2:6" s="80" customFormat="1" ht="15">
      <c r="B415" s="111"/>
      <c r="C415" s="111"/>
      <c r="D415" s="111"/>
      <c r="E415" s="111"/>
      <c r="F415" s="111"/>
    </row>
    <row r="416" spans="2:6" s="80" customFormat="1" ht="15">
      <c r="B416" s="111"/>
      <c r="C416" s="111"/>
      <c r="D416" s="111"/>
      <c r="E416" s="111"/>
      <c r="F416" s="111"/>
    </row>
    <row r="417" spans="2:6" s="80" customFormat="1" ht="15">
      <c r="B417" s="111"/>
      <c r="C417" s="111"/>
      <c r="D417" s="111"/>
      <c r="E417" s="111"/>
      <c r="F417" s="111"/>
    </row>
    <row r="418" spans="2:6" s="80" customFormat="1" ht="15">
      <c r="B418" s="111"/>
      <c r="C418" s="111"/>
      <c r="D418" s="111"/>
      <c r="E418" s="111"/>
      <c r="F418" s="111"/>
    </row>
    <row r="419" spans="2:6" s="80" customFormat="1" ht="15">
      <c r="B419" s="111"/>
      <c r="C419" s="111"/>
      <c r="D419" s="163"/>
      <c r="E419" s="111"/>
      <c r="F419" s="111"/>
    </row>
    <row r="420" spans="2:6" s="80" customFormat="1" ht="15">
      <c r="B420" s="111"/>
      <c r="C420" s="111"/>
      <c r="D420" s="111"/>
      <c r="E420" s="111"/>
      <c r="F420" s="111"/>
    </row>
    <row r="421" spans="2:6" s="80" customFormat="1" ht="15">
      <c r="B421" s="111"/>
      <c r="C421" s="111"/>
      <c r="D421" s="163"/>
      <c r="E421" s="111"/>
      <c r="F421" s="111"/>
    </row>
    <row r="422" spans="2:6" s="80" customFormat="1" ht="15">
      <c r="B422" s="111"/>
      <c r="C422" s="111"/>
      <c r="D422" s="111"/>
      <c r="E422" s="111"/>
      <c r="F422" s="111"/>
    </row>
    <row r="423" spans="2:6" s="80" customFormat="1" ht="15">
      <c r="B423" s="111"/>
      <c r="C423" s="111"/>
      <c r="D423" s="111"/>
      <c r="E423" s="111"/>
      <c r="F423" s="111"/>
    </row>
    <row r="424" spans="2:6" s="80" customFormat="1" ht="15">
      <c r="B424" s="111"/>
      <c r="C424" s="111"/>
      <c r="D424" s="111"/>
      <c r="E424" s="111"/>
      <c r="F424" s="111"/>
    </row>
    <row r="425" spans="2:6" s="80" customFormat="1" ht="15">
      <c r="B425" s="111"/>
      <c r="C425" s="111"/>
      <c r="D425" s="111"/>
      <c r="E425" s="111"/>
      <c r="F425" s="111"/>
    </row>
    <row r="426" spans="2:6" s="80" customFormat="1" ht="15">
      <c r="B426" s="111"/>
      <c r="C426" s="111"/>
      <c r="D426" s="111"/>
      <c r="E426" s="111"/>
      <c r="F426" s="111"/>
    </row>
    <row r="427" spans="2:6" s="80" customFormat="1" ht="15">
      <c r="B427" s="111"/>
      <c r="C427" s="111"/>
      <c r="D427" s="111"/>
      <c r="E427" s="111"/>
      <c r="F427" s="111"/>
    </row>
    <row r="428" spans="2:6" s="80" customFormat="1" ht="15">
      <c r="B428" s="111"/>
      <c r="C428" s="111"/>
      <c r="D428" s="111"/>
      <c r="E428" s="111"/>
      <c r="F428" s="111"/>
    </row>
    <row r="429" spans="2:6" s="80" customFormat="1" ht="15">
      <c r="B429" s="111"/>
      <c r="C429" s="111"/>
      <c r="D429" s="111"/>
      <c r="E429" s="111"/>
      <c r="F429" s="111"/>
    </row>
    <row r="430" spans="2:6" s="80" customFormat="1" ht="15">
      <c r="B430" s="111"/>
      <c r="C430" s="111"/>
      <c r="D430" s="111"/>
      <c r="E430" s="111"/>
      <c r="F430" s="111"/>
    </row>
    <row r="431" spans="2:6" s="80" customFormat="1" ht="15">
      <c r="B431" s="111"/>
      <c r="C431" s="111"/>
      <c r="D431" s="111"/>
      <c r="E431" s="111"/>
      <c r="F431" s="111"/>
    </row>
    <row r="432" spans="2:6" s="80" customFormat="1" ht="15">
      <c r="B432" s="111"/>
      <c r="C432" s="111"/>
      <c r="D432" s="163"/>
      <c r="E432" s="111"/>
      <c r="F432" s="111"/>
    </row>
    <row r="433" spans="2:6" s="80" customFormat="1" ht="15">
      <c r="B433" s="111"/>
      <c r="C433" s="111"/>
      <c r="D433" s="111"/>
      <c r="E433" s="111"/>
      <c r="F433" s="111"/>
    </row>
    <row r="434" spans="2:6" s="80" customFormat="1" ht="15">
      <c r="B434" s="111"/>
      <c r="C434" s="111"/>
      <c r="D434" s="111"/>
      <c r="E434" s="111"/>
      <c r="F434" s="111"/>
    </row>
    <row r="435" spans="2:6" s="80" customFormat="1" ht="15">
      <c r="B435" s="111"/>
      <c r="C435" s="111"/>
      <c r="D435" s="111"/>
      <c r="E435" s="111"/>
      <c r="F435" s="111"/>
    </row>
    <row r="436" spans="2:6" s="80" customFormat="1" ht="15">
      <c r="B436" s="111"/>
      <c r="C436" s="111"/>
      <c r="D436" s="111"/>
      <c r="E436" s="111"/>
      <c r="F436" s="111"/>
    </row>
    <row r="437" spans="2:6" s="80" customFormat="1" ht="15">
      <c r="B437" s="111"/>
      <c r="C437" s="111"/>
      <c r="D437" s="111"/>
      <c r="E437" s="111"/>
      <c r="F437" s="111"/>
    </row>
    <row r="438" spans="2:6" s="80" customFormat="1" ht="15">
      <c r="B438" s="111"/>
      <c r="C438" s="111"/>
      <c r="D438" s="111"/>
      <c r="E438" s="111"/>
      <c r="F438" s="111"/>
    </row>
    <row r="439" spans="2:6" s="80" customFormat="1" ht="15">
      <c r="B439" s="111"/>
      <c r="C439" s="111"/>
      <c r="D439" s="111"/>
      <c r="E439" s="111"/>
      <c r="F439" s="111"/>
    </row>
    <row r="440" spans="2:6" s="80" customFormat="1" ht="15">
      <c r="B440" s="111"/>
      <c r="C440" s="111"/>
      <c r="D440" s="111"/>
      <c r="E440" s="111"/>
      <c r="F440" s="111"/>
    </row>
    <row r="441" spans="2:6" s="80" customFormat="1" ht="15">
      <c r="B441" s="111"/>
      <c r="C441" s="111"/>
      <c r="D441" s="111"/>
      <c r="E441" s="111"/>
      <c r="F441" s="111"/>
    </row>
    <row r="442" spans="2:6" s="80" customFormat="1" ht="15">
      <c r="B442" s="111"/>
      <c r="C442" s="111"/>
      <c r="D442" s="111"/>
      <c r="E442" s="111"/>
      <c r="F442" s="111"/>
    </row>
    <row r="443" spans="2:6" s="80" customFormat="1" ht="15">
      <c r="B443" s="111"/>
      <c r="C443" s="111"/>
      <c r="D443" s="111"/>
      <c r="E443" s="111"/>
      <c r="F443" s="111"/>
    </row>
    <row r="444" spans="2:6" s="80" customFormat="1" ht="15">
      <c r="B444" s="111"/>
      <c r="C444" s="111"/>
      <c r="D444" s="111"/>
      <c r="E444" s="111"/>
      <c r="F444" s="111"/>
    </row>
    <row r="445" spans="2:6" s="80" customFormat="1" ht="15">
      <c r="B445" s="111"/>
      <c r="C445" s="111"/>
      <c r="D445" s="163"/>
      <c r="E445" s="111"/>
      <c r="F445" s="111"/>
    </row>
    <row r="446" spans="2:6" s="80" customFormat="1" ht="15">
      <c r="B446" s="111"/>
      <c r="C446" s="111"/>
      <c r="D446" s="163"/>
      <c r="E446" s="111"/>
      <c r="F446" s="111"/>
    </row>
    <row r="447" spans="2:6" s="80" customFormat="1" ht="15">
      <c r="B447" s="111"/>
      <c r="C447" s="111"/>
      <c r="D447" s="111"/>
      <c r="E447" s="111"/>
      <c r="F447" s="111"/>
    </row>
    <row r="448" spans="2:6" s="80" customFormat="1" ht="15">
      <c r="B448" s="111"/>
      <c r="C448" s="111"/>
      <c r="D448" s="111"/>
      <c r="E448" s="111"/>
      <c r="F448" s="111"/>
    </row>
    <row r="449" spans="2:6" s="80" customFormat="1" ht="15">
      <c r="B449" s="111"/>
      <c r="C449" s="111"/>
      <c r="D449" s="111"/>
      <c r="E449" s="111"/>
      <c r="F449" s="111"/>
    </row>
    <row r="450" spans="2:6" s="80" customFormat="1" ht="15">
      <c r="B450" s="111"/>
      <c r="C450" s="111"/>
      <c r="D450" s="111"/>
      <c r="E450" s="111"/>
      <c r="F450" s="111"/>
    </row>
    <row r="451" s="80" customFormat="1" ht="15"/>
    <row r="452" s="80" customFormat="1" ht="15"/>
    <row r="453" s="80" customFormat="1" ht="15"/>
    <row r="454" s="80" customFormat="1" ht="15"/>
    <row r="455" s="80" customFormat="1" ht="15"/>
  </sheetData>
  <sheetProtection/>
  <autoFilter ref="A4:H214"/>
  <mergeCells count="15">
    <mergeCell ref="AJ3:AK3"/>
    <mergeCell ref="A1:S3"/>
    <mergeCell ref="U2:V2"/>
    <mergeCell ref="AB2:AE2"/>
    <mergeCell ref="AG2:AH2"/>
    <mergeCell ref="AL3:AM3"/>
    <mergeCell ref="AK2:AL2"/>
    <mergeCell ref="T3:U3"/>
    <mergeCell ref="V3:W3"/>
    <mergeCell ref="X3:Y3"/>
    <mergeCell ref="Z3:AA3"/>
    <mergeCell ref="AB3:AC3"/>
    <mergeCell ref="AD3:AE3"/>
    <mergeCell ref="AF3:AG3"/>
    <mergeCell ref="AH3:AI3"/>
  </mergeCells>
  <conditionalFormatting sqref="I5:R291">
    <cfRule type="cellIs" priority="1" dxfId="7" operator="equal" stopIfTrue="1">
      <formula>#REF!</formula>
    </cfRule>
    <cfRule type="cellIs" priority="2" dxfId="6" operator="greaterThan" stopIfTrue="1">
      <formula>100</formula>
    </cfRule>
  </conditionalFormatting>
  <conditionalFormatting sqref="G5:G291">
    <cfRule type="cellIs" priority="3" dxfId="2" operator="equal" stopIfTrue="1">
      <formula>1</formula>
    </cfRule>
    <cfRule type="cellIs" priority="4" dxfId="1" operator="equal" stopIfTrue="1">
      <formula>2</formula>
    </cfRule>
    <cfRule type="cellIs" priority="5" dxfId="0" operator="equal" stopIfTrue="1">
      <formula>3</formula>
    </cfRule>
  </conditionalFormatting>
  <printOptions/>
  <pageMargins left="0.75" right="0.75" top="1" bottom="1" header="0" footer="0"/>
  <pageSetup orientation="portrait" paperSize="9"/>
  <drawing r:id="rId1"/>
</worksheet>
</file>

<file path=xl/worksheets/sheet3.xml><?xml version="1.0" encoding="utf-8"?>
<worksheet xmlns="http://schemas.openxmlformats.org/spreadsheetml/2006/main" xmlns:r="http://schemas.openxmlformats.org/officeDocument/2006/relationships">
  <dimension ref="A1:AP450"/>
  <sheetViews>
    <sheetView zoomScalePageLayoutView="0" workbookViewId="0" topLeftCell="A1">
      <selection activeCell="A1" sqref="A1:S3"/>
    </sheetView>
  </sheetViews>
  <sheetFormatPr defaultColWidth="11.421875" defaultRowHeight="12.75"/>
  <cols>
    <col min="1" max="1" width="18.28125" style="81" bestFit="1" customWidth="1"/>
    <col min="2" max="2" width="39.7109375" style="81" bestFit="1" customWidth="1"/>
    <col min="3" max="3" width="23.57421875" style="81" bestFit="1" customWidth="1"/>
    <col min="4" max="4" width="14.140625" style="81" customWidth="1"/>
    <col min="5" max="5" width="16.57421875" style="81" bestFit="1" customWidth="1"/>
    <col min="6" max="6" width="27.8515625" style="81" customWidth="1"/>
    <col min="7" max="7" width="10.140625" style="81" hidden="1" customWidth="1"/>
    <col min="8" max="8" width="13.140625" style="81" customWidth="1"/>
    <col min="9" max="9" width="10.28125" style="81" hidden="1" customWidth="1"/>
    <col min="10" max="17" width="7.7109375" style="81" hidden="1" customWidth="1"/>
    <col min="18" max="18" width="8.57421875" style="81" hidden="1" customWidth="1"/>
    <col min="19" max="19" width="8.421875" style="81" customWidth="1"/>
    <col min="20" max="35" width="9.28125" style="81" customWidth="1"/>
    <col min="36" max="39" width="9.28125" style="81" hidden="1" customWidth="1"/>
    <col min="40" max="16384" width="11.421875" style="81" customWidth="1"/>
  </cols>
  <sheetData>
    <row r="1" spans="1:39" ht="16.5" thickBot="1">
      <c r="A1" s="256"/>
      <c r="B1" s="257"/>
      <c r="C1" s="257"/>
      <c r="D1" s="257"/>
      <c r="E1" s="257"/>
      <c r="F1" s="257"/>
      <c r="G1" s="257"/>
      <c r="H1" s="257"/>
      <c r="I1" s="257"/>
      <c r="J1" s="257"/>
      <c r="K1" s="257"/>
      <c r="L1" s="257"/>
      <c r="M1" s="257"/>
      <c r="N1" s="257"/>
      <c r="O1" s="257"/>
      <c r="P1" s="257"/>
      <c r="Q1" s="257"/>
      <c r="R1" s="257"/>
      <c r="S1" s="258"/>
      <c r="T1" s="113">
        <v>178</v>
      </c>
      <c r="U1" s="114" t="s">
        <v>0</v>
      </c>
      <c r="V1" s="113">
        <v>191</v>
      </c>
      <c r="W1" s="114" t="s">
        <v>0</v>
      </c>
      <c r="X1" s="115"/>
      <c r="Y1" s="116"/>
      <c r="Z1" s="113">
        <v>214</v>
      </c>
      <c r="AA1" s="114" t="s">
        <v>0</v>
      </c>
      <c r="AB1" s="117"/>
      <c r="AC1" s="118"/>
      <c r="AD1" s="119">
        <v>190</v>
      </c>
      <c r="AE1" s="114" t="s">
        <v>0</v>
      </c>
      <c r="AF1" s="120"/>
      <c r="AG1" s="121"/>
      <c r="AH1" s="122">
        <v>150</v>
      </c>
      <c r="AI1" s="114" t="s">
        <v>0</v>
      </c>
      <c r="AJ1" s="115"/>
      <c r="AK1" s="116"/>
      <c r="AL1" s="113">
        <v>175</v>
      </c>
      <c r="AM1" s="114" t="s">
        <v>0</v>
      </c>
    </row>
    <row r="2" spans="1:39" ht="15.75">
      <c r="A2" s="257"/>
      <c r="B2" s="257"/>
      <c r="C2" s="257"/>
      <c r="D2" s="257"/>
      <c r="E2" s="257"/>
      <c r="F2" s="257"/>
      <c r="G2" s="257"/>
      <c r="H2" s="257"/>
      <c r="I2" s="257"/>
      <c r="J2" s="257"/>
      <c r="K2" s="257"/>
      <c r="L2" s="257"/>
      <c r="M2" s="257"/>
      <c r="N2" s="257"/>
      <c r="O2" s="257"/>
      <c r="P2" s="257"/>
      <c r="Q2" s="257"/>
      <c r="R2" s="257"/>
      <c r="S2" s="258"/>
      <c r="T2" s="123"/>
      <c r="U2" s="253"/>
      <c r="V2" s="253"/>
      <c r="W2" s="125"/>
      <c r="X2" s="123"/>
      <c r="Y2" s="124"/>
      <c r="Z2" s="124"/>
      <c r="AA2" s="125"/>
      <c r="AB2" s="261"/>
      <c r="AC2" s="253"/>
      <c r="AD2" s="253"/>
      <c r="AE2" s="262"/>
      <c r="AF2" s="126"/>
      <c r="AG2" s="263"/>
      <c r="AH2" s="263"/>
      <c r="AI2" s="127"/>
      <c r="AJ2" s="123"/>
      <c r="AK2" s="253"/>
      <c r="AL2" s="253"/>
      <c r="AM2" s="125"/>
    </row>
    <row r="3" spans="1:39" ht="39" customHeight="1" thickBot="1">
      <c r="A3" s="259"/>
      <c r="B3" s="259"/>
      <c r="C3" s="259"/>
      <c r="D3" s="259"/>
      <c r="E3" s="259"/>
      <c r="F3" s="259"/>
      <c r="G3" s="259"/>
      <c r="H3" s="259"/>
      <c r="I3" s="259"/>
      <c r="J3" s="259"/>
      <c r="K3" s="259"/>
      <c r="L3" s="259"/>
      <c r="M3" s="259"/>
      <c r="N3" s="259"/>
      <c r="O3" s="259"/>
      <c r="P3" s="259"/>
      <c r="Q3" s="259"/>
      <c r="R3" s="259"/>
      <c r="S3" s="260"/>
      <c r="T3" s="254" t="s">
        <v>1</v>
      </c>
      <c r="U3" s="255"/>
      <c r="V3" s="251" t="s">
        <v>2</v>
      </c>
      <c r="W3" s="252"/>
      <c r="X3" s="254" t="s">
        <v>3</v>
      </c>
      <c r="Y3" s="255"/>
      <c r="Z3" s="251" t="s">
        <v>4</v>
      </c>
      <c r="AA3" s="252"/>
      <c r="AB3" s="254" t="s">
        <v>5</v>
      </c>
      <c r="AC3" s="255"/>
      <c r="AD3" s="251" t="s">
        <v>6</v>
      </c>
      <c r="AE3" s="252"/>
      <c r="AF3" s="254" t="s">
        <v>7</v>
      </c>
      <c r="AG3" s="255"/>
      <c r="AH3" s="251" t="s">
        <v>8</v>
      </c>
      <c r="AI3" s="252"/>
      <c r="AJ3" s="254" t="s">
        <v>9</v>
      </c>
      <c r="AK3" s="255"/>
      <c r="AL3" s="251" t="s">
        <v>10</v>
      </c>
      <c r="AM3" s="252"/>
    </row>
    <row r="4" spans="1:42" ht="16.5" thickBot="1">
      <c r="A4" s="82" t="s">
        <v>11</v>
      </c>
      <c r="B4" s="82" t="s">
        <v>12</v>
      </c>
      <c r="C4" s="82" t="s">
        <v>13</v>
      </c>
      <c r="D4" s="82" t="s">
        <v>14</v>
      </c>
      <c r="E4" s="82" t="s">
        <v>15</v>
      </c>
      <c r="F4" s="82" t="s">
        <v>16</v>
      </c>
      <c r="G4" s="82" t="s">
        <v>17</v>
      </c>
      <c r="H4" s="83" t="s">
        <v>18</v>
      </c>
      <c r="I4" s="83" t="s">
        <v>19</v>
      </c>
      <c r="J4" s="83" t="s">
        <v>20</v>
      </c>
      <c r="K4" s="83" t="s">
        <v>21</v>
      </c>
      <c r="L4" s="83" t="s">
        <v>22</v>
      </c>
      <c r="M4" s="83" t="s">
        <v>23</v>
      </c>
      <c r="N4" s="83" t="s">
        <v>24</v>
      </c>
      <c r="O4" s="83" t="s">
        <v>25</v>
      </c>
      <c r="P4" s="83" t="s">
        <v>26</v>
      </c>
      <c r="Q4" s="83" t="s">
        <v>27</v>
      </c>
      <c r="R4" s="83" t="s">
        <v>28</v>
      </c>
      <c r="S4" s="84" t="s">
        <v>29</v>
      </c>
      <c r="T4" s="128" t="s">
        <v>30</v>
      </c>
      <c r="U4" s="129" t="s">
        <v>31</v>
      </c>
      <c r="V4" s="129" t="s">
        <v>30</v>
      </c>
      <c r="W4" s="130" t="s">
        <v>31</v>
      </c>
      <c r="X4" s="128" t="s">
        <v>30</v>
      </c>
      <c r="Y4" s="129" t="s">
        <v>31</v>
      </c>
      <c r="Z4" s="129" t="s">
        <v>30</v>
      </c>
      <c r="AA4" s="130" t="s">
        <v>31</v>
      </c>
      <c r="AB4" s="128" t="s">
        <v>30</v>
      </c>
      <c r="AC4" s="129" t="s">
        <v>31</v>
      </c>
      <c r="AD4" s="129" t="s">
        <v>30</v>
      </c>
      <c r="AE4" s="130" t="s">
        <v>31</v>
      </c>
      <c r="AF4" s="128" t="s">
        <v>30</v>
      </c>
      <c r="AG4" s="129" t="s">
        <v>31</v>
      </c>
      <c r="AH4" s="129" t="s">
        <v>30</v>
      </c>
      <c r="AI4" s="130" t="s">
        <v>31</v>
      </c>
      <c r="AJ4" s="128" t="s">
        <v>30</v>
      </c>
      <c r="AK4" s="129" t="s">
        <v>31</v>
      </c>
      <c r="AL4" s="129" t="s">
        <v>30</v>
      </c>
      <c r="AM4" s="130" t="s">
        <v>31</v>
      </c>
      <c r="AN4" s="131"/>
      <c r="AO4" s="131"/>
      <c r="AP4" s="131"/>
    </row>
    <row r="5" spans="1:39" ht="15.75">
      <c r="A5" s="85" t="s">
        <v>32</v>
      </c>
      <c r="B5" s="133" t="s">
        <v>377</v>
      </c>
      <c r="C5" s="133" t="s">
        <v>378</v>
      </c>
      <c r="D5" s="133" t="s">
        <v>276</v>
      </c>
      <c r="E5" s="133" t="s">
        <v>319</v>
      </c>
      <c r="F5" s="134" t="s">
        <v>379</v>
      </c>
      <c r="G5" s="88">
        <f>COUNTIF(D$74:D74,D74)</f>
        <v>0</v>
      </c>
      <c r="H5" s="89">
        <f aca="true" t="shared" si="0" ref="H5:H20">SUM(I5:R5)-S5</f>
        <v>13992</v>
      </c>
      <c r="I5" s="90">
        <f aca="true" t="shared" si="1" ref="I5:I16">SUM(T5*$T$1,U5)</f>
        <v>1927</v>
      </c>
      <c r="J5" s="90">
        <f aca="true" t="shared" si="2" ref="J5:J16">SUM(V5*$V$1,W5)</f>
        <v>1742</v>
      </c>
      <c r="K5" s="90">
        <f aca="true" t="shared" si="3" ref="K5:K16">SUM(X5*$Z$1,Y5)</f>
        <v>1810</v>
      </c>
      <c r="L5" s="90">
        <f aca="true" t="shared" si="4" ref="L5:L16">SUM(Z5*$Z$1,AA5)</f>
        <v>1759</v>
      </c>
      <c r="M5" s="90">
        <f aca="true" t="shared" si="5" ref="M5:M16">SUM(AB5*$AD$1,AC5)</f>
        <v>1687</v>
      </c>
      <c r="N5" s="90">
        <f aca="true" t="shared" si="6" ref="N5:N16">SUM(AD5*$AD$1,AE5)</f>
        <v>1702</v>
      </c>
      <c r="O5" s="90">
        <f aca="true" t="shared" si="7" ref="O5:O16">SUM(AF5*$AH$1,AG5)</f>
        <v>1624</v>
      </c>
      <c r="P5" s="90">
        <f aca="true" t="shared" si="8" ref="P5:P16">SUM(AH5*$AH$1,AI5)</f>
        <v>1741</v>
      </c>
      <c r="Q5" s="90">
        <f aca="true" t="shared" si="9" ref="Q5:Q16">SUM(AJ5*$AL$1,AK5)</f>
        <v>0</v>
      </c>
      <c r="R5" s="90">
        <f aca="true" t="shared" si="10" ref="R5:R16">SUM(AL5*$AL$1,AM5)</f>
        <v>0</v>
      </c>
      <c r="S5" s="91"/>
      <c r="T5" s="92">
        <v>10</v>
      </c>
      <c r="U5" s="93">
        <v>147</v>
      </c>
      <c r="V5" s="93">
        <v>9</v>
      </c>
      <c r="W5" s="94">
        <v>23</v>
      </c>
      <c r="X5" s="92">
        <v>8</v>
      </c>
      <c r="Y5" s="93">
        <v>98</v>
      </c>
      <c r="Z5" s="93">
        <v>8</v>
      </c>
      <c r="AA5" s="94">
        <v>47</v>
      </c>
      <c r="AB5" s="92">
        <v>8</v>
      </c>
      <c r="AC5" s="93">
        <v>167</v>
      </c>
      <c r="AD5" s="93">
        <v>8</v>
      </c>
      <c r="AE5" s="94">
        <v>182</v>
      </c>
      <c r="AF5" s="92">
        <v>10</v>
      </c>
      <c r="AG5" s="93">
        <v>124</v>
      </c>
      <c r="AH5" s="93">
        <v>11</v>
      </c>
      <c r="AI5" s="94">
        <v>91</v>
      </c>
      <c r="AJ5" s="132"/>
      <c r="AK5" s="133"/>
      <c r="AL5" s="133"/>
      <c r="AM5" s="134"/>
    </row>
    <row r="6" spans="1:39" ht="15.75">
      <c r="A6" s="95" t="s">
        <v>33</v>
      </c>
      <c r="B6" s="96" t="s">
        <v>381</v>
      </c>
      <c r="C6" s="96"/>
      <c r="D6" s="96" t="s">
        <v>244</v>
      </c>
      <c r="E6" s="96"/>
      <c r="F6" s="97" t="s">
        <v>336</v>
      </c>
      <c r="G6" s="98">
        <f>COUNTIF(D$74:D75,D75)</f>
        <v>0</v>
      </c>
      <c r="H6" s="89">
        <f t="shared" si="0"/>
        <v>13061</v>
      </c>
      <c r="I6" s="90">
        <f t="shared" si="1"/>
        <v>1792</v>
      </c>
      <c r="J6" s="90">
        <f t="shared" si="2"/>
        <v>1582</v>
      </c>
      <c r="K6" s="90">
        <f t="shared" si="3"/>
        <v>1603</v>
      </c>
      <c r="L6" s="90">
        <f t="shared" si="4"/>
        <v>1725</v>
      </c>
      <c r="M6" s="90">
        <f t="shared" si="5"/>
        <v>1609</v>
      </c>
      <c r="N6" s="90">
        <f t="shared" si="6"/>
        <v>1608</v>
      </c>
      <c r="O6" s="90">
        <f t="shared" si="7"/>
        <v>1539</v>
      </c>
      <c r="P6" s="90">
        <f t="shared" si="8"/>
        <v>1603</v>
      </c>
      <c r="Q6" s="90">
        <f t="shared" si="9"/>
        <v>0</v>
      </c>
      <c r="R6" s="90">
        <f t="shared" si="10"/>
        <v>0</v>
      </c>
      <c r="S6" s="99"/>
      <c r="T6" s="100">
        <v>10</v>
      </c>
      <c r="U6" s="101">
        <v>12</v>
      </c>
      <c r="V6" s="101">
        <v>8</v>
      </c>
      <c r="W6" s="102">
        <v>54</v>
      </c>
      <c r="X6" s="100">
        <v>7</v>
      </c>
      <c r="Y6" s="101">
        <v>105</v>
      </c>
      <c r="Z6" s="101">
        <v>8</v>
      </c>
      <c r="AA6" s="102">
        <v>13</v>
      </c>
      <c r="AB6" s="100">
        <v>8</v>
      </c>
      <c r="AC6" s="101">
        <v>89</v>
      </c>
      <c r="AD6" s="101">
        <v>8</v>
      </c>
      <c r="AE6" s="102">
        <v>88</v>
      </c>
      <c r="AF6" s="100">
        <v>10</v>
      </c>
      <c r="AG6" s="101">
        <v>39</v>
      </c>
      <c r="AH6" s="101">
        <v>10</v>
      </c>
      <c r="AI6" s="102">
        <v>103</v>
      </c>
      <c r="AJ6" s="135"/>
      <c r="AK6" s="96"/>
      <c r="AL6" s="96"/>
      <c r="AM6" s="97"/>
    </row>
    <row r="7" spans="1:39" ht="15.75">
      <c r="A7" s="95" t="s">
        <v>34</v>
      </c>
      <c r="B7" s="96" t="s">
        <v>383</v>
      </c>
      <c r="C7" s="96" t="s">
        <v>360</v>
      </c>
      <c r="D7" s="96" t="s">
        <v>281</v>
      </c>
      <c r="E7" s="96"/>
      <c r="F7" s="97" t="s">
        <v>382</v>
      </c>
      <c r="G7" s="98">
        <f>COUNTIF(D$74:D76,D76)</f>
        <v>0</v>
      </c>
      <c r="H7" s="89">
        <f t="shared" si="0"/>
        <v>12835</v>
      </c>
      <c r="I7" s="90">
        <f t="shared" si="1"/>
        <v>1766</v>
      </c>
      <c r="J7" s="90">
        <f t="shared" si="2"/>
        <v>1621</v>
      </c>
      <c r="K7" s="90">
        <f t="shared" si="3"/>
        <v>1611</v>
      </c>
      <c r="L7" s="90">
        <f t="shared" si="4"/>
        <v>1696</v>
      </c>
      <c r="M7" s="90">
        <f t="shared" si="5"/>
        <v>1575</v>
      </c>
      <c r="N7" s="90">
        <f t="shared" si="6"/>
        <v>1534</v>
      </c>
      <c r="O7" s="90">
        <f t="shared" si="7"/>
        <v>1499</v>
      </c>
      <c r="P7" s="90">
        <f t="shared" si="8"/>
        <v>1533</v>
      </c>
      <c r="Q7" s="90">
        <f t="shared" si="9"/>
        <v>0</v>
      </c>
      <c r="R7" s="90">
        <f t="shared" si="10"/>
        <v>0</v>
      </c>
      <c r="S7" s="99"/>
      <c r="T7" s="100">
        <v>9</v>
      </c>
      <c r="U7" s="101">
        <v>164</v>
      </c>
      <c r="V7" s="101">
        <v>8</v>
      </c>
      <c r="W7" s="102">
        <v>93</v>
      </c>
      <c r="X7" s="100">
        <v>7</v>
      </c>
      <c r="Y7" s="101">
        <v>113</v>
      </c>
      <c r="Z7" s="101">
        <v>7</v>
      </c>
      <c r="AA7" s="102">
        <v>198</v>
      </c>
      <c r="AB7" s="100">
        <v>8</v>
      </c>
      <c r="AC7" s="101">
        <v>55</v>
      </c>
      <c r="AD7" s="101">
        <v>8</v>
      </c>
      <c r="AE7" s="102">
        <v>14</v>
      </c>
      <c r="AF7" s="100">
        <v>9</v>
      </c>
      <c r="AG7" s="101">
        <v>149</v>
      </c>
      <c r="AH7" s="101">
        <v>10</v>
      </c>
      <c r="AI7" s="102">
        <v>33</v>
      </c>
      <c r="AJ7" s="135"/>
      <c r="AK7" s="96"/>
      <c r="AL7" s="96"/>
      <c r="AM7" s="97"/>
    </row>
    <row r="8" spans="1:39" ht="15.75">
      <c r="A8" s="95" t="s">
        <v>35</v>
      </c>
      <c r="B8" s="96" t="s">
        <v>381</v>
      </c>
      <c r="C8" s="96"/>
      <c r="D8" s="96" t="s">
        <v>281</v>
      </c>
      <c r="E8" s="96"/>
      <c r="F8" s="97" t="s">
        <v>382</v>
      </c>
      <c r="G8" s="98">
        <f>COUNTIF(D$74:D77,D77)</f>
        <v>0</v>
      </c>
      <c r="H8" s="89">
        <f t="shared" si="0"/>
        <v>12822</v>
      </c>
      <c r="I8" s="90">
        <f t="shared" si="1"/>
        <v>1656</v>
      </c>
      <c r="J8" s="90">
        <f t="shared" si="2"/>
        <v>1576</v>
      </c>
      <c r="K8" s="90">
        <f t="shared" si="3"/>
        <v>1689</v>
      </c>
      <c r="L8" s="90">
        <f t="shared" si="4"/>
        <v>1710</v>
      </c>
      <c r="M8" s="90">
        <f t="shared" si="5"/>
        <v>1557</v>
      </c>
      <c r="N8" s="90">
        <f t="shared" si="6"/>
        <v>1603</v>
      </c>
      <c r="O8" s="90">
        <f t="shared" si="7"/>
        <v>1601</v>
      </c>
      <c r="P8" s="90">
        <f t="shared" si="8"/>
        <v>1430</v>
      </c>
      <c r="Q8" s="90">
        <f t="shared" si="9"/>
        <v>0</v>
      </c>
      <c r="R8" s="90">
        <f t="shared" si="10"/>
        <v>0</v>
      </c>
      <c r="S8" s="99"/>
      <c r="T8" s="100">
        <v>9</v>
      </c>
      <c r="U8" s="101">
        <v>54</v>
      </c>
      <c r="V8" s="101">
        <v>8</v>
      </c>
      <c r="W8" s="102">
        <v>48</v>
      </c>
      <c r="X8" s="100">
        <v>7</v>
      </c>
      <c r="Y8" s="101">
        <v>191</v>
      </c>
      <c r="Z8" s="101">
        <v>7</v>
      </c>
      <c r="AA8" s="102">
        <v>212</v>
      </c>
      <c r="AB8" s="100">
        <v>8</v>
      </c>
      <c r="AC8" s="101">
        <v>37</v>
      </c>
      <c r="AD8" s="101">
        <v>8</v>
      </c>
      <c r="AE8" s="102">
        <v>83</v>
      </c>
      <c r="AF8" s="100">
        <v>10</v>
      </c>
      <c r="AG8" s="101">
        <v>101</v>
      </c>
      <c r="AH8" s="101">
        <v>9</v>
      </c>
      <c r="AI8" s="102">
        <v>80</v>
      </c>
      <c r="AJ8" s="135"/>
      <c r="AK8" s="96"/>
      <c r="AL8" s="96"/>
      <c r="AM8" s="97"/>
    </row>
    <row r="9" spans="1:39" ht="15.75">
      <c r="A9" s="95" t="s">
        <v>36</v>
      </c>
      <c r="B9" s="103" t="s">
        <v>387</v>
      </c>
      <c r="C9" s="103" t="s">
        <v>270</v>
      </c>
      <c r="D9" s="103" t="s">
        <v>380</v>
      </c>
      <c r="E9" s="103"/>
      <c r="F9" s="104" t="s">
        <v>336</v>
      </c>
      <c r="G9" s="98">
        <f>COUNTIF(D$74:D78,D78)</f>
        <v>0</v>
      </c>
      <c r="H9" s="89">
        <f t="shared" si="0"/>
        <v>12631</v>
      </c>
      <c r="I9" s="90">
        <f t="shared" si="1"/>
        <v>1773</v>
      </c>
      <c r="J9" s="90">
        <f t="shared" si="2"/>
        <v>1598</v>
      </c>
      <c r="K9" s="90">
        <f t="shared" si="3"/>
        <v>1564</v>
      </c>
      <c r="L9" s="90">
        <f t="shared" si="4"/>
        <v>1574</v>
      </c>
      <c r="M9" s="90">
        <f t="shared" si="5"/>
        <v>1471</v>
      </c>
      <c r="N9" s="90">
        <f t="shared" si="6"/>
        <v>1586</v>
      </c>
      <c r="O9" s="90">
        <f t="shared" si="7"/>
        <v>1537</v>
      </c>
      <c r="P9" s="90">
        <f t="shared" si="8"/>
        <v>1528</v>
      </c>
      <c r="Q9" s="90">
        <f t="shared" si="9"/>
        <v>0</v>
      </c>
      <c r="R9" s="90">
        <f t="shared" si="10"/>
        <v>0</v>
      </c>
      <c r="S9" s="99"/>
      <c r="T9" s="100">
        <v>9</v>
      </c>
      <c r="U9" s="101">
        <v>171</v>
      </c>
      <c r="V9" s="101">
        <v>8</v>
      </c>
      <c r="W9" s="102">
        <v>70</v>
      </c>
      <c r="X9" s="100">
        <v>7</v>
      </c>
      <c r="Y9" s="101">
        <v>66</v>
      </c>
      <c r="Z9" s="101">
        <v>7</v>
      </c>
      <c r="AA9" s="102">
        <v>76</v>
      </c>
      <c r="AB9" s="100">
        <v>7</v>
      </c>
      <c r="AC9" s="101">
        <v>141</v>
      </c>
      <c r="AD9" s="101">
        <v>8</v>
      </c>
      <c r="AE9" s="102">
        <v>66</v>
      </c>
      <c r="AF9" s="100">
        <v>10</v>
      </c>
      <c r="AG9" s="101">
        <v>37</v>
      </c>
      <c r="AH9" s="101">
        <v>10</v>
      </c>
      <c r="AI9" s="102">
        <v>28</v>
      </c>
      <c r="AJ9" s="135"/>
      <c r="AK9" s="96"/>
      <c r="AL9" s="96"/>
      <c r="AM9" s="97"/>
    </row>
    <row r="10" spans="1:39" ht="15.75">
      <c r="A10" s="95" t="s">
        <v>37</v>
      </c>
      <c r="B10" s="96" t="s">
        <v>268</v>
      </c>
      <c r="C10" s="96" t="s">
        <v>270</v>
      </c>
      <c r="D10" s="96" t="s">
        <v>380</v>
      </c>
      <c r="E10" s="96"/>
      <c r="F10" s="97" t="s">
        <v>336</v>
      </c>
      <c r="G10" s="98">
        <f>COUNTIF(D$74:D79,D79)</f>
        <v>0</v>
      </c>
      <c r="H10" s="89">
        <f t="shared" si="0"/>
        <v>12474</v>
      </c>
      <c r="I10" s="90">
        <f t="shared" si="1"/>
        <v>1769</v>
      </c>
      <c r="J10" s="90">
        <f t="shared" si="2"/>
        <v>1577</v>
      </c>
      <c r="K10" s="90">
        <f t="shared" si="3"/>
        <v>1548</v>
      </c>
      <c r="L10" s="90">
        <f t="shared" si="4"/>
        <v>1698</v>
      </c>
      <c r="M10" s="90">
        <f t="shared" si="5"/>
        <v>1589</v>
      </c>
      <c r="N10" s="90">
        <f t="shared" si="6"/>
        <v>1276</v>
      </c>
      <c r="O10" s="90">
        <f t="shared" si="7"/>
        <v>1454</v>
      </c>
      <c r="P10" s="90">
        <f t="shared" si="8"/>
        <v>1563</v>
      </c>
      <c r="Q10" s="90">
        <f t="shared" si="9"/>
        <v>0</v>
      </c>
      <c r="R10" s="90">
        <f t="shared" si="10"/>
        <v>0</v>
      </c>
      <c r="S10" s="99"/>
      <c r="T10" s="100">
        <v>9</v>
      </c>
      <c r="U10" s="101">
        <v>167</v>
      </c>
      <c r="V10" s="101">
        <v>8</v>
      </c>
      <c r="W10" s="102">
        <v>49</v>
      </c>
      <c r="X10" s="100">
        <v>7</v>
      </c>
      <c r="Y10" s="101">
        <v>50</v>
      </c>
      <c r="Z10" s="101">
        <v>7</v>
      </c>
      <c r="AA10" s="102">
        <v>200</v>
      </c>
      <c r="AB10" s="100">
        <v>8</v>
      </c>
      <c r="AC10" s="101">
        <v>69</v>
      </c>
      <c r="AD10" s="101">
        <v>6</v>
      </c>
      <c r="AE10" s="102">
        <v>136</v>
      </c>
      <c r="AF10" s="100">
        <v>9</v>
      </c>
      <c r="AG10" s="101">
        <v>104</v>
      </c>
      <c r="AH10" s="101">
        <v>10</v>
      </c>
      <c r="AI10" s="102">
        <v>63</v>
      </c>
      <c r="AJ10" s="135"/>
      <c r="AK10" s="96"/>
      <c r="AL10" s="96"/>
      <c r="AM10" s="97"/>
    </row>
    <row r="11" spans="1:39" ht="15.75">
      <c r="A11" s="95" t="s">
        <v>38</v>
      </c>
      <c r="B11" s="96" t="s">
        <v>384</v>
      </c>
      <c r="C11" s="96" t="s">
        <v>360</v>
      </c>
      <c r="D11" s="96" t="s">
        <v>281</v>
      </c>
      <c r="E11" s="96"/>
      <c r="F11" s="97" t="s">
        <v>382</v>
      </c>
      <c r="G11" s="98">
        <f>COUNTIF(D$74:D80,D80)</f>
        <v>0</v>
      </c>
      <c r="H11" s="89">
        <f t="shared" si="0"/>
        <v>12309</v>
      </c>
      <c r="I11" s="90">
        <f t="shared" si="1"/>
        <v>1526</v>
      </c>
      <c r="J11" s="90">
        <f t="shared" si="2"/>
        <v>1483</v>
      </c>
      <c r="K11" s="90">
        <f t="shared" si="3"/>
        <v>1638</v>
      </c>
      <c r="L11" s="90">
        <f t="shared" si="4"/>
        <v>1649</v>
      </c>
      <c r="M11" s="90">
        <f t="shared" si="5"/>
        <v>1502</v>
      </c>
      <c r="N11" s="90">
        <f t="shared" si="6"/>
        <v>1564</v>
      </c>
      <c r="O11" s="90">
        <f t="shared" si="7"/>
        <v>1407</v>
      </c>
      <c r="P11" s="90">
        <f t="shared" si="8"/>
        <v>1540</v>
      </c>
      <c r="Q11" s="90">
        <f t="shared" si="9"/>
        <v>0</v>
      </c>
      <c r="R11" s="90">
        <f t="shared" si="10"/>
        <v>0</v>
      </c>
      <c r="S11" s="99"/>
      <c r="T11" s="100">
        <v>8</v>
      </c>
      <c r="U11" s="101">
        <v>102</v>
      </c>
      <c r="V11" s="101">
        <v>7</v>
      </c>
      <c r="W11" s="102">
        <v>146</v>
      </c>
      <c r="X11" s="100">
        <v>7</v>
      </c>
      <c r="Y11" s="101">
        <v>140</v>
      </c>
      <c r="Z11" s="101">
        <v>7</v>
      </c>
      <c r="AA11" s="102">
        <v>151</v>
      </c>
      <c r="AB11" s="100">
        <v>7</v>
      </c>
      <c r="AC11" s="101">
        <v>172</v>
      </c>
      <c r="AD11" s="101">
        <v>8</v>
      </c>
      <c r="AE11" s="102">
        <v>44</v>
      </c>
      <c r="AF11" s="100">
        <v>9</v>
      </c>
      <c r="AG11" s="101">
        <v>57</v>
      </c>
      <c r="AH11" s="101">
        <v>10</v>
      </c>
      <c r="AI11" s="102">
        <v>40</v>
      </c>
      <c r="AJ11" s="135"/>
      <c r="AK11" s="96"/>
      <c r="AL11" s="96"/>
      <c r="AM11" s="97"/>
    </row>
    <row r="12" spans="1:39" ht="15.75">
      <c r="A12" s="95" t="s">
        <v>39</v>
      </c>
      <c r="B12" s="96" t="s">
        <v>386</v>
      </c>
      <c r="C12" s="96" t="s">
        <v>360</v>
      </c>
      <c r="D12" s="96" t="s">
        <v>262</v>
      </c>
      <c r="E12" s="96"/>
      <c r="F12" s="97" t="s">
        <v>382</v>
      </c>
      <c r="G12" s="98">
        <f>COUNTIF(D$74:D81,D81)</f>
        <v>0</v>
      </c>
      <c r="H12" s="89">
        <f t="shared" si="0"/>
        <v>11978</v>
      </c>
      <c r="I12" s="90">
        <f t="shared" si="1"/>
        <v>1673</v>
      </c>
      <c r="J12" s="90">
        <f t="shared" si="2"/>
        <v>1498</v>
      </c>
      <c r="K12" s="90">
        <f t="shared" si="3"/>
        <v>1507</v>
      </c>
      <c r="L12" s="90">
        <f t="shared" si="4"/>
        <v>1414</v>
      </c>
      <c r="M12" s="90">
        <f t="shared" si="5"/>
        <v>1500</v>
      </c>
      <c r="N12" s="90">
        <f t="shared" si="6"/>
        <v>1435</v>
      </c>
      <c r="O12" s="90">
        <f t="shared" si="7"/>
        <v>1440</v>
      </c>
      <c r="P12" s="90">
        <f t="shared" si="8"/>
        <v>1511</v>
      </c>
      <c r="Q12" s="90">
        <f t="shared" si="9"/>
        <v>0</v>
      </c>
      <c r="R12" s="90">
        <f t="shared" si="10"/>
        <v>0</v>
      </c>
      <c r="S12" s="99"/>
      <c r="T12" s="105">
        <v>9</v>
      </c>
      <c r="U12" s="106">
        <v>71</v>
      </c>
      <c r="V12" s="106">
        <v>7</v>
      </c>
      <c r="W12" s="107">
        <v>161</v>
      </c>
      <c r="X12" s="105">
        <v>7</v>
      </c>
      <c r="Y12" s="106">
        <v>9</v>
      </c>
      <c r="Z12" s="106">
        <v>6</v>
      </c>
      <c r="AA12" s="107">
        <v>130</v>
      </c>
      <c r="AB12" s="105">
        <v>7</v>
      </c>
      <c r="AC12" s="106">
        <v>170</v>
      </c>
      <c r="AD12" s="106">
        <v>7</v>
      </c>
      <c r="AE12" s="107">
        <v>105</v>
      </c>
      <c r="AF12" s="105">
        <v>9</v>
      </c>
      <c r="AG12" s="106">
        <v>90</v>
      </c>
      <c r="AH12" s="106">
        <v>10</v>
      </c>
      <c r="AI12" s="107">
        <v>11</v>
      </c>
      <c r="AJ12" s="135"/>
      <c r="AK12" s="96"/>
      <c r="AL12" s="96"/>
      <c r="AM12" s="97"/>
    </row>
    <row r="13" spans="1:39" ht="15.75">
      <c r="A13" s="95" t="s">
        <v>40</v>
      </c>
      <c r="B13" s="96" t="s">
        <v>385</v>
      </c>
      <c r="C13" s="96" t="s">
        <v>270</v>
      </c>
      <c r="D13" s="96" t="s">
        <v>244</v>
      </c>
      <c r="E13" s="96"/>
      <c r="F13" s="97" t="s">
        <v>316</v>
      </c>
      <c r="G13" s="98">
        <f>COUNTIF(D$74:D82,D82)</f>
        <v>0</v>
      </c>
      <c r="H13" s="89">
        <f t="shared" si="0"/>
        <v>11572</v>
      </c>
      <c r="I13" s="90">
        <f t="shared" si="1"/>
        <v>1532</v>
      </c>
      <c r="J13" s="90">
        <f t="shared" si="2"/>
        <v>1351</v>
      </c>
      <c r="K13" s="90">
        <f t="shared" si="3"/>
        <v>1605</v>
      </c>
      <c r="L13" s="90">
        <f t="shared" si="4"/>
        <v>1549</v>
      </c>
      <c r="M13" s="90">
        <f t="shared" si="5"/>
        <v>1122</v>
      </c>
      <c r="N13" s="90">
        <f t="shared" si="6"/>
        <v>1559</v>
      </c>
      <c r="O13" s="90">
        <f t="shared" si="7"/>
        <v>1313</v>
      </c>
      <c r="P13" s="90">
        <f t="shared" si="8"/>
        <v>1541</v>
      </c>
      <c r="Q13" s="90">
        <f t="shared" si="9"/>
        <v>0</v>
      </c>
      <c r="R13" s="90">
        <f t="shared" si="10"/>
        <v>0</v>
      </c>
      <c r="S13" s="99"/>
      <c r="T13" s="100">
        <v>8</v>
      </c>
      <c r="U13" s="101">
        <v>108</v>
      </c>
      <c r="V13" s="101">
        <v>7</v>
      </c>
      <c r="W13" s="102">
        <v>14</v>
      </c>
      <c r="X13" s="100">
        <v>7</v>
      </c>
      <c r="Y13" s="101">
        <v>107</v>
      </c>
      <c r="Z13" s="101">
        <v>7</v>
      </c>
      <c r="AA13" s="102">
        <v>51</v>
      </c>
      <c r="AB13" s="100">
        <v>5</v>
      </c>
      <c r="AC13" s="101">
        <v>172</v>
      </c>
      <c r="AD13" s="101">
        <v>8</v>
      </c>
      <c r="AE13" s="102">
        <v>39</v>
      </c>
      <c r="AF13" s="100">
        <v>8</v>
      </c>
      <c r="AG13" s="101">
        <v>113</v>
      </c>
      <c r="AH13" s="101">
        <v>10</v>
      </c>
      <c r="AI13" s="102">
        <v>41</v>
      </c>
      <c r="AJ13" s="135"/>
      <c r="AK13" s="96"/>
      <c r="AL13" s="96"/>
      <c r="AM13" s="97"/>
    </row>
    <row r="14" spans="1:39" ht="15.75">
      <c r="A14" s="95" t="s">
        <v>41</v>
      </c>
      <c r="B14" s="96" t="s">
        <v>359</v>
      </c>
      <c r="C14" s="96" t="s">
        <v>360</v>
      </c>
      <c r="D14" s="96" t="s">
        <v>251</v>
      </c>
      <c r="E14" s="96"/>
      <c r="F14" s="97" t="s">
        <v>310</v>
      </c>
      <c r="G14" s="98">
        <f>COUNTIF(D$74:D83,D83)</f>
        <v>0</v>
      </c>
      <c r="H14" s="89">
        <f t="shared" si="0"/>
        <v>11439</v>
      </c>
      <c r="I14" s="90">
        <f t="shared" si="1"/>
        <v>1581</v>
      </c>
      <c r="J14" s="90">
        <f t="shared" si="2"/>
        <v>1361</v>
      </c>
      <c r="K14" s="90">
        <f t="shared" si="3"/>
        <v>1532</v>
      </c>
      <c r="L14" s="90">
        <f t="shared" si="4"/>
        <v>1478</v>
      </c>
      <c r="M14" s="90">
        <f t="shared" si="5"/>
        <v>1365</v>
      </c>
      <c r="N14" s="90">
        <f t="shared" si="6"/>
        <v>1212</v>
      </c>
      <c r="O14" s="90">
        <f t="shared" si="7"/>
        <v>1431</v>
      </c>
      <c r="P14" s="90">
        <f t="shared" si="8"/>
        <v>1479</v>
      </c>
      <c r="Q14" s="90">
        <f t="shared" si="9"/>
        <v>0</v>
      </c>
      <c r="R14" s="90">
        <f t="shared" si="10"/>
        <v>0</v>
      </c>
      <c r="S14" s="99"/>
      <c r="T14" s="100">
        <v>8</v>
      </c>
      <c r="U14" s="101">
        <v>157</v>
      </c>
      <c r="V14" s="101">
        <v>7</v>
      </c>
      <c r="W14" s="102">
        <v>24</v>
      </c>
      <c r="X14" s="100">
        <v>7</v>
      </c>
      <c r="Y14" s="101">
        <v>34</v>
      </c>
      <c r="Z14" s="101">
        <v>6</v>
      </c>
      <c r="AA14" s="102">
        <v>194</v>
      </c>
      <c r="AB14" s="100">
        <v>7</v>
      </c>
      <c r="AC14" s="101">
        <v>35</v>
      </c>
      <c r="AD14" s="101">
        <v>6</v>
      </c>
      <c r="AE14" s="102">
        <v>72</v>
      </c>
      <c r="AF14" s="100">
        <v>9</v>
      </c>
      <c r="AG14" s="101">
        <v>81</v>
      </c>
      <c r="AH14" s="101">
        <v>9</v>
      </c>
      <c r="AI14" s="102">
        <v>129</v>
      </c>
      <c r="AJ14" s="135"/>
      <c r="AK14" s="96"/>
      <c r="AL14" s="96"/>
      <c r="AM14" s="97"/>
    </row>
    <row r="15" spans="1:39" ht="15.75">
      <c r="A15" s="95" t="s">
        <v>42</v>
      </c>
      <c r="B15" s="96" t="s">
        <v>359</v>
      </c>
      <c r="C15" s="96" t="s">
        <v>360</v>
      </c>
      <c r="D15" s="96" t="s">
        <v>258</v>
      </c>
      <c r="E15" s="96"/>
      <c r="F15" s="97" t="s">
        <v>361</v>
      </c>
      <c r="G15" s="98">
        <f>COUNTIF(D$73:D84,D83)</f>
        <v>0</v>
      </c>
      <c r="H15" s="89">
        <f t="shared" si="0"/>
        <v>10854</v>
      </c>
      <c r="I15" s="90">
        <f t="shared" si="1"/>
        <v>1398</v>
      </c>
      <c r="J15" s="90">
        <f t="shared" si="2"/>
        <v>1377</v>
      </c>
      <c r="K15" s="90">
        <f t="shared" si="3"/>
        <v>1487</v>
      </c>
      <c r="L15" s="90">
        <f t="shared" si="4"/>
        <v>1428</v>
      </c>
      <c r="M15" s="90">
        <f t="shared" si="5"/>
        <v>1341</v>
      </c>
      <c r="N15" s="90">
        <f t="shared" si="6"/>
        <v>1266</v>
      </c>
      <c r="O15" s="90">
        <f t="shared" si="7"/>
        <v>1236</v>
      </c>
      <c r="P15" s="90">
        <f t="shared" si="8"/>
        <v>1321</v>
      </c>
      <c r="Q15" s="90">
        <f t="shared" si="9"/>
        <v>0</v>
      </c>
      <c r="R15" s="90">
        <f t="shared" si="10"/>
        <v>0</v>
      </c>
      <c r="S15" s="99"/>
      <c r="T15" s="100">
        <v>7</v>
      </c>
      <c r="U15" s="101">
        <v>152</v>
      </c>
      <c r="V15" s="101">
        <v>7</v>
      </c>
      <c r="W15" s="102">
        <v>40</v>
      </c>
      <c r="X15" s="100">
        <v>6</v>
      </c>
      <c r="Y15" s="101">
        <v>203</v>
      </c>
      <c r="Z15" s="101">
        <v>6</v>
      </c>
      <c r="AA15" s="102">
        <v>144</v>
      </c>
      <c r="AB15" s="100">
        <v>7</v>
      </c>
      <c r="AC15" s="101">
        <v>11</v>
      </c>
      <c r="AD15" s="101">
        <v>6</v>
      </c>
      <c r="AE15" s="102">
        <v>126</v>
      </c>
      <c r="AF15" s="100">
        <v>8</v>
      </c>
      <c r="AG15" s="101">
        <v>36</v>
      </c>
      <c r="AH15" s="101">
        <v>8</v>
      </c>
      <c r="AI15" s="102">
        <v>121</v>
      </c>
      <c r="AJ15" s="135"/>
      <c r="AK15" s="96"/>
      <c r="AL15" s="96"/>
      <c r="AM15" s="97"/>
    </row>
    <row r="16" spans="1:39" ht="15.75">
      <c r="A16" s="95" t="s">
        <v>43</v>
      </c>
      <c r="B16" s="96" t="s">
        <v>376</v>
      </c>
      <c r="C16" s="96" t="s">
        <v>360</v>
      </c>
      <c r="D16" s="96" t="s">
        <v>258</v>
      </c>
      <c r="E16" s="96"/>
      <c r="F16" s="97" t="s">
        <v>361</v>
      </c>
      <c r="G16" s="98">
        <f>COUNTIF(D$74:D85,D85)</f>
        <v>0</v>
      </c>
      <c r="H16" s="89">
        <f t="shared" si="0"/>
        <v>10522</v>
      </c>
      <c r="I16" s="90">
        <f t="shared" si="1"/>
        <v>1486</v>
      </c>
      <c r="J16" s="90">
        <f t="shared" si="2"/>
        <v>1402</v>
      </c>
      <c r="K16" s="90">
        <f t="shared" si="3"/>
        <v>1398</v>
      </c>
      <c r="L16" s="90">
        <f t="shared" si="4"/>
        <v>1385</v>
      </c>
      <c r="M16" s="90">
        <f t="shared" si="5"/>
        <v>1235</v>
      </c>
      <c r="N16" s="90">
        <f t="shared" si="6"/>
        <v>1029</v>
      </c>
      <c r="O16" s="90">
        <f t="shared" si="7"/>
        <v>1242</v>
      </c>
      <c r="P16" s="90">
        <f t="shared" si="8"/>
        <v>1345</v>
      </c>
      <c r="Q16" s="90">
        <f t="shared" si="9"/>
        <v>0</v>
      </c>
      <c r="R16" s="90">
        <f t="shared" si="10"/>
        <v>0</v>
      </c>
      <c r="S16" s="99"/>
      <c r="T16" s="100">
        <v>8</v>
      </c>
      <c r="U16" s="101">
        <v>62</v>
      </c>
      <c r="V16" s="101">
        <v>7</v>
      </c>
      <c r="W16" s="102">
        <v>65</v>
      </c>
      <c r="X16" s="100">
        <v>6</v>
      </c>
      <c r="Y16" s="101">
        <v>114</v>
      </c>
      <c r="Z16" s="101">
        <v>6</v>
      </c>
      <c r="AA16" s="102">
        <v>101</v>
      </c>
      <c r="AB16" s="100">
        <v>6</v>
      </c>
      <c r="AC16" s="101">
        <v>95</v>
      </c>
      <c r="AD16" s="101">
        <v>5</v>
      </c>
      <c r="AE16" s="102">
        <v>79</v>
      </c>
      <c r="AF16" s="100">
        <v>8</v>
      </c>
      <c r="AG16" s="101">
        <v>42</v>
      </c>
      <c r="AH16" s="101">
        <v>8</v>
      </c>
      <c r="AI16" s="102">
        <v>145</v>
      </c>
      <c r="AJ16" s="135"/>
      <c r="AK16" s="96"/>
      <c r="AL16" s="96"/>
      <c r="AM16" s="97"/>
    </row>
    <row r="17" spans="1:39" ht="15.75">
      <c r="A17" s="95" t="s">
        <v>44</v>
      </c>
      <c r="B17" s="103"/>
      <c r="C17" s="103"/>
      <c r="D17" s="103"/>
      <c r="E17" s="103"/>
      <c r="F17" s="104"/>
      <c r="G17" s="98">
        <f>COUNTIF(D$74:D86,D86)</f>
        <v>0</v>
      </c>
      <c r="H17" s="89">
        <f t="shared" si="0"/>
        <v>0</v>
      </c>
      <c r="I17" s="90">
        <f aca="true" t="shared" si="11" ref="I17:I69">SUM(T17*$T$1,U17)</f>
        <v>0</v>
      </c>
      <c r="J17" s="90">
        <f aca="true" t="shared" si="12" ref="J17:J69">SUM(V17*$V$1,W17)</f>
        <v>0</v>
      </c>
      <c r="K17" s="90">
        <f aca="true" t="shared" si="13" ref="K17:K69">SUM(X17*$Z$1,Y17)</f>
        <v>0</v>
      </c>
      <c r="L17" s="90">
        <f aca="true" t="shared" si="14" ref="L17:L69">SUM(Z17*$Z$1,AA17)</f>
        <v>0</v>
      </c>
      <c r="M17" s="90">
        <f aca="true" t="shared" si="15" ref="M17:M69">SUM(AB17*$AD$1,AC17)</f>
        <v>0</v>
      </c>
      <c r="N17" s="90">
        <f aca="true" t="shared" si="16" ref="N17:N69">SUM(AD17*$AD$1,AE17)</f>
        <v>0</v>
      </c>
      <c r="O17" s="90">
        <f aca="true" t="shared" si="17" ref="O17:O69">SUM(AF17*$AH$1,AG17)</f>
        <v>0</v>
      </c>
      <c r="P17" s="90">
        <f aca="true" t="shared" si="18" ref="P17:P69">SUM(AH17*$AH$1,AI17)</f>
        <v>0</v>
      </c>
      <c r="Q17" s="90">
        <f aca="true" t="shared" si="19" ref="Q17:Q68">SUM(AJ17*$AL$1,AK17)</f>
        <v>0</v>
      </c>
      <c r="R17" s="90">
        <f aca="true" t="shared" si="20" ref="R17:R68">SUM(AL17*$AL$1,AM17)</f>
        <v>0</v>
      </c>
      <c r="S17" s="99"/>
      <c r="T17" s="100"/>
      <c r="U17" s="101"/>
      <c r="V17" s="101"/>
      <c r="W17" s="102"/>
      <c r="X17" s="100"/>
      <c r="Y17" s="101"/>
      <c r="Z17" s="101"/>
      <c r="AA17" s="102"/>
      <c r="AB17" s="100"/>
      <c r="AC17" s="101"/>
      <c r="AD17" s="101"/>
      <c r="AE17" s="102"/>
      <c r="AF17" s="100"/>
      <c r="AG17" s="101"/>
      <c r="AH17" s="101"/>
      <c r="AI17" s="102"/>
      <c r="AJ17" s="135"/>
      <c r="AK17" s="96"/>
      <c r="AL17" s="96"/>
      <c r="AM17" s="97"/>
    </row>
    <row r="18" spans="1:40" ht="15.75">
      <c r="A18" s="95" t="s">
        <v>45</v>
      </c>
      <c r="B18" s="96"/>
      <c r="C18" s="96"/>
      <c r="D18" s="96"/>
      <c r="E18" s="96"/>
      <c r="F18" s="97"/>
      <c r="G18" s="98">
        <f>COUNTIF(D$74:D87,D87)</f>
        <v>0</v>
      </c>
      <c r="H18" s="89">
        <f t="shared" si="0"/>
        <v>0</v>
      </c>
      <c r="I18" s="90">
        <f t="shared" si="11"/>
        <v>0</v>
      </c>
      <c r="J18" s="90">
        <f t="shared" si="12"/>
        <v>0</v>
      </c>
      <c r="K18" s="90">
        <f t="shared" si="13"/>
        <v>0</v>
      </c>
      <c r="L18" s="90">
        <f t="shared" si="14"/>
        <v>0</v>
      </c>
      <c r="M18" s="90">
        <f t="shared" si="15"/>
        <v>0</v>
      </c>
      <c r="N18" s="90">
        <f t="shared" si="16"/>
        <v>0</v>
      </c>
      <c r="O18" s="90">
        <f t="shared" si="17"/>
        <v>0</v>
      </c>
      <c r="P18" s="90">
        <f t="shared" si="18"/>
        <v>0</v>
      </c>
      <c r="Q18" s="90">
        <f t="shared" si="19"/>
        <v>0</v>
      </c>
      <c r="R18" s="90">
        <f t="shared" si="20"/>
        <v>0</v>
      </c>
      <c r="S18" s="99"/>
      <c r="T18" s="100"/>
      <c r="U18" s="101"/>
      <c r="V18" s="101"/>
      <c r="W18" s="102"/>
      <c r="X18" s="100"/>
      <c r="Y18" s="101"/>
      <c r="Z18" s="101"/>
      <c r="AA18" s="102"/>
      <c r="AB18" s="100"/>
      <c r="AC18" s="101"/>
      <c r="AD18" s="101"/>
      <c r="AE18" s="102"/>
      <c r="AF18" s="100"/>
      <c r="AG18" s="101"/>
      <c r="AH18" s="101"/>
      <c r="AI18" s="102"/>
      <c r="AJ18" s="135"/>
      <c r="AK18" s="96"/>
      <c r="AL18" s="96"/>
      <c r="AM18" s="136"/>
      <c r="AN18" s="137"/>
    </row>
    <row r="19" spans="1:39" ht="15.75">
      <c r="A19" s="95" t="s">
        <v>46</v>
      </c>
      <c r="B19" s="103"/>
      <c r="C19" s="103"/>
      <c r="D19" s="103"/>
      <c r="E19" s="103"/>
      <c r="F19" s="104"/>
      <c r="G19" s="98">
        <f>COUNTIF(D$74:D88,D88)</f>
        <v>0</v>
      </c>
      <c r="H19" s="89">
        <f t="shared" si="0"/>
        <v>0</v>
      </c>
      <c r="I19" s="90">
        <f t="shared" si="11"/>
        <v>0</v>
      </c>
      <c r="J19" s="90">
        <f t="shared" si="12"/>
        <v>0</v>
      </c>
      <c r="K19" s="90">
        <f t="shared" si="13"/>
        <v>0</v>
      </c>
      <c r="L19" s="90">
        <f t="shared" si="14"/>
        <v>0</v>
      </c>
      <c r="M19" s="90">
        <f t="shared" si="15"/>
        <v>0</v>
      </c>
      <c r="N19" s="90">
        <f t="shared" si="16"/>
        <v>0</v>
      </c>
      <c r="O19" s="90">
        <f t="shared" si="17"/>
        <v>0</v>
      </c>
      <c r="P19" s="90">
        <f t="shared" si="18"/>
        <v>0</v>
      </c>
      <c r="Q19" s="90">
        <f t="shared" si="19"/>
        <v>0</v>
      </c>
      <c r="R19" s="90">
        <f t="shared" si="20"/>
        <v>0</v>
      </c>
      <c r="S19" s="99"/>
      <c r="T19" s="100"/>
      <c r="U19" s="101"/>
      <c r="V19" s="101"/>
      <c r="W19" s="102"/>
      <c r="X19" s="100"/>
      <c r="Y19" s="101"/>
      <c r="Z19" s="101"/>
      <c r="AA19" s="102"/>
      <c r="AB19" s="100"/>
      <c r="AC19" s="101"/>
      <c r="AD19" s="101"/>
      <c r="AE19" s="102"/>
      <c r="AF19" s="100"/>
      <c r="AG19" s="101"/>
      <c r="AH19" s="101"/>
      <c r="AI19" s="102"/>
      <c r="AJ19" s="138"/>
      <c r="AK19" s="139"/>
      <c r="AL19" s="139"/>
      <c r="AM19" s="140"/>
    </row>
    <row r="20" spans="1:39" ht="15.75">
      <c r="A20" s="95" t="s">
        <v>47</v>
      </c>
      <c r="B20" s="96"/>
      <c r="C20" s="96"/>
      <c r="D20" s="96"/>
      <c r="E20" s="96"/>
      <c r="F20" s="97"/>
      <c r="G20" s="98">
        <f>COUNTIF(D$74:D89,D89)</f>
        <v>0</v>
      </c>
      <c r="H20" s="89">
        <f t="shared" si="0"/>
        <v>0</v>
      </c>
      <c r="I20" s="90">
        <f t="shared" si="11"/>
        <v>0</v>
      </c>
      <c r="J20" s="90">
        <f t="shared" si="12"/>
        <v>0</v>
      </c>
      <c r="K20" s="90">
        <f t="shared" si="13"/>
        <v>0</v>
      </c>
      <c r="L20" s="90">
        <f t="shared" si="14"/>
        <v>0</v>
      </c>
      <c r="M20" s="90">
        <f t="shared" si="15"/>
        <v>0</v>
      </c>
      <c r="N20" s="90">
        <f t="shared" si="16"/>
        <v>0</v>
      </c>
      <c r="O20" s="90">
        <f t="shared" si="17"/>
        <v>0</v>
      </c>
      <c r="P20" s="90">
        <f t="shared" si="18"/>
        <v>0</v>
      </c>
      <c r="Q20" s="90">
        <f t="shared" si="19"/>
        <v>0</v>
      </c>
      <c r="R20" s="90">
        <f t="shared" si="20"/>
        <v>0</v>
      </c>
      <c r="S20" s="99"/>
      <c r="T20" s="100"/>
      <c r="U20" s="101"/>
      <c r="V20" s="101"/>
      <c r="W20" s="102"/>
      <c r="X20" s="100"/>
      <c r="Y20" s="101"/>
      <c r="Z20" s="101"/>
      <c r="AA20" s="102"/>
      <c r="AB20" s="100"/>
      <c r="AC20" s="101"/>
      <c r="AD20" s="101"/>
      <c r="AE20" s="102"/>
      <c r="AF20" s="100"/>
      <c r="AG20" s="101"/>
      <c r="AH20" s="101"/>
      <c r="AI20" s="102"/>
      <c r="AJ20" s="135"/>
      <c r="AK20" s="96"/>
      <c r="AL20" s="96"/>
      <c r="AM20" s="97"/>
    </row>
    <row r="21" spans="1:39" ht="15.75">
      <c r="A21" s="95" t="s">
        <v>48</v>
      </c>
      <c r="B21" s="96"/>
      <c r="C21" s="103"/>
      <c r="D21" s="96"/>
      <c r="E21" s="103"/>
      <c r="F21" s="97"/>
      <c r="G21" s="98">
        <f>COUNTIF(D$74:D90,D90)</f>
        <v>0</v>
      </c>
      <c r="H21" s="89">
        <f aca="true" t="shared" si="21" ref="H21:H84">SUM(I21:R21)-S21</f>
        <v>0</v>
      </c>
      <c r="I21" s="90">
        <f t="shared" si="11"/>
        <v>0</v>
      </c>
      <c r="J21" s="90">
        <f t="shared" si="12"/>
        <v>0</v>
      </c>
      <c r="K21" s="90">
        <f t="shared" si="13"/>
        <v>0</v>
      </c>
      <c r="L21" s="90">
        <f t="shared" si="14"/>
        <v>0</v>
      </c>
      <c r="M21" s="90">
        <f t="shared" si="15"/>
        <v>0</v>
      </c>
      <c r="N21" s="90">
        <f t="shared" si="16"/>
        <v>0</v>
      </c>
      <c r="O21" s="90">
        <f t="shared" si="17"/>
        <v>0</v>
      </c>
      <c r="P21" s="90">
        <f t="shared" si="18"/>
        <v>0</v>
      </c>
      <c r="Q21" s="90">
        <f t="shared" si="19"/>
        <v>0</v>
      </c>
      <c r="R21" s="90">
        <f t="shared" si="20"/>
        <v>0</v>
      </c>
      <c r="S21" s="99"/>
      <c r="T21" s="100"/>
      <c r="U21" s="101"/>
      <c r="V21" s="101"/>
      <c r="W21" s="102"/>
      <c r="X21" s="100"/>
      <c r="Y21" s="101"/>
      <c r="Z21" s="101"/>
      <c r="AA21" s="102"/>
      <c r="AB21" s="100"/>
      <c r="AC21" s="101"/>
      <c r="AD21" s="101"/>
      <c r="AE21" s="102"/>
      <c r="AF21" s="100"/>
      <c r="AG21" s="101"/>
      <c r="AH21" s="101"/>
      <c r="AI21" s="102"/>
      <c r="AJ21" s="135"/>
      <c r="AK21" s="96"/>
      <c r="AL21" s="96"/>
      <c r="AM21" s="97"/>
    </row>
    <row r="22" spans="1:39" ht="15.75">
      <c r="A22" s="95" t="s">
        <v>49</v>
      </c>
      <c r="B22" s="96"/>
      <c r="C22" s="96"/>
      <c r="D22" s="96"/>
      <c r="E22" s="96"/>
      <c r="F22" s="97"/>
      <c r="G22" s="98">
        <f>COUNTIF(D$74:D91,D91)</f>
        <v>0</v>
      </c>
      <c r="H22" s="89">
        <f t="shared" si="21"/>
        <v>0</v>
      </c>
      <c r="I22" s="90">
        <f t="shared" si="11"/>
        <v>0</v>
      </c>
      <c r="J22" s="90">
        <f t="shared" si="12"/>
        <v>0</v>
      </c>
      <c r="K22" s="90">
        <f t="shared" si="13"/>
        <v>0</v>
      </c>
      <c r="L22" s="90">
        <f t="shared" si="14"/>
        <v>0</v>
      </c>
      <c r="M22" s="90">
        <f t="shared" si="15"/>
        <v>0</v>
      </c>
      <c r="N22" s="90">
        <f t="shared" si="16"/>
        <v>0</v>
      </c>
      <c r="O22" s="90">
        <f t="shared" si="17"/>
        <v>0</v>
      </c>
      <c r="P22" s="90">
        <f t="shared" si="18"/>
        <v>0</v>
      </c>
      <c r="Q22" s="90">
        <f t="shared" si="19"/>
        <v>0</v>
      </c>
      <c r="R22" s="90">
        <f t="shared" si="20"/>
        <v>0</v>
      </c>
      <c r="S22" s="99"/>
      <c r="T22" s="100"/>
      <c r="U22" s="101"/>
      <c r="V22" s="101"/>
      <c r="W22" s="102"/>
      <c r="X22" s="100"/>
      <c r="Y22" s="101"/>
      <c r="Z22" s="101"/>
      <c r="AA22" s="102"/>
      <c r="AB22" s="100"/>
      <c r="AC22" s="101"/>
      <c r="AD22" s="101"/>
      <c r="AE22" s="102"/>
      <c r="AF22" s="100"/>
      <c r="AG22" s="101"/>
      <c r="AH22" s="101"/>
      <c r="AI22" s="102"/>
      <c r="AJ22" s="135"/>
      <c r="AK22" s="96"/>
      <c r="AL22" s="96"/>
      <c r="AM22" s="97"/>
    </row>
    <row r="23" spans="1:39" ht="15.75">
      <c r="A23" s="95" t="s">
        <v>50</v>
      </c>
      <c r="B23" s="96"/>
      <c r="C23" s="96"/>
      <c r="D23" s="96"/>
      <c r="E23" s="96"/>
      <c r="F23" s="97"/>
      <c r="G23" s="98">
        <f>COUNTIF(D$74:D92,D92)</f>
        <v>0</v>
      </c>
      <c r="H23" s="89">
        <f t="shared" si="21"/>
        <v>0</v>
      </c>
      <c r="I23" s="90">
        <f t="shared" si="11"/>
        <v>0</v>
      </c>
      <c r="J23" s="90">
        <f t="shared" si="12"/>
        <v>0</v>
      </c>
      <c r="K23" s="90">
        <f t="shared" si="13"/>
        <v>0</v>
      </c>
      <c r="L23" s="90">
        <f t="shared" si="14"/>
        <v>0</v>
      </c>
      <c r="M23" s="90">
        <f t="shared" si="15"/>
        <v>0</v>
      </c>
      <c r="N23" s="90">
        <f t="shared" si="16"/>
        <v>0</v>
      </c>
      <c r="O23" s="90">
        <f t="shared" si="17"/>
        <v>0</v>
      </c>
      <c r="P23" s="90">
        <f t="shared" si="18"/>
        <v>0</v>
      </c>
      <c r="Q23" s="90">
        <f t="shared" si="19"/>
        <v>0</v>
      </c>
      <c r="R23" s="90">
        <f t="shared" si="20"/>
        <v>0</v>
      </c>
      <c r="S23" s="99"/>
      <c r="T23" s="100"/>
      <c r="U23" s="101"/>
      <c r="V23" s="101"/>
      <c r="W23" s="102"/>
      <c r="X23" s="100"/>
      <c r="Y23" s="101"/>
      <c r="Z23" s="101"/>
      <c r="AA23" s="102"/>
      <c r="AB23" s="100"/>
      <c r="AC23" s="101"/>
      <c r="AD23" s="101"/>
      <c r="AE23" s="102"/>
      <c r="AF23" s="100"/>
      <c r="AG23" s="101"/>
      <c r="AH23" s="101"/>
      <c r="AI23" s="102"/>
      <c r="AJ23" s="135"/>
      <c r="AK23" s="96"/>
      <c r="AL23" s="96"/>
      <c r="AM23" s="97"/>
    </row>
    <row r="24" spans="1:39" ht="15.75">
      <c r="A24" s="95" t="s">
        <v>51</v>
      </c>
      <c r="B24" s="96"/>
      <c r="C24" s="96"/>
      <c r="D24" s="96"/>
      <c r="E24" s="96"/>
      <c r="F24" s="97"/>
      <c r="G24" s="98">
        <f>COUNTIF(D$74:D93,D93)</f>
        <v>0</v>
      </c>
      <c r="H24" s="89">
        <f t="shared" si="21"/>
        <v>0</v>
      </c>
      <c r="I24" s="90">
        <f t="shared" si="11"/>
        <v>0</v>
      </c>
      <c r="J24" s="90">
        <f t="shared" si="12"/>
        <v>0</v>
      </c>
      <c r="K24" s="90">
        <f t="shared" si="13"/>
        <v>0</v>
      </c>
      <c r="L24" s="90">
        <f t="shared" si="14"/>
        <v>0</v>
      </c>
      <c r="M24" s="90">
        <f t="shared" si="15"/>
        <v>0</v>
      </c>
      <c r="N24" s="90">
        <f t="shared" si="16"/>
        <v>0</v>
      </c>
      <c r="O24" s="90">
        <f t="shared" si="17"/>
        <v>0</v>
      </c>
      <c r="P24" s="90">
        <f t="shared" si="18"/>
        <v>0</v>
      </c>
      <c r="Q24" s="90">
        <f t="shared" si="19"/>
        <v>0</v>
      </c>
      <c r="R24" s="90">
        <f t="shared" si="20"/>
        <v>0</v>
      </c>
      <c r="S24" s="99"/>
      <c r="T24" s="100"/>
      <c r="U24" s="101"/>
      <c r="V24" s="101"/>
      <c r="W24" s="102"/>
      <c r="X24" s="100"/>
      <c r="Y24" s="101"/>
      <c r="Z24" s="101"/>
      <c r="AA24" s="102"/>
      <c r="AB24" s="100"/>
      <c r="AC24" s="101"/>
      <c r="AD24" s="101"/>
      <c r="AE24" s="102"/>
      <c r="AF24" s="100"/>
      <c r="AG24" s="101"/>
      <c r="AH24" s="101"/>
      <c r="AI24" s="102"/>
      <c r="AJ24" s="135"/>
      <c r="AK24" s="96"/>
      <c r="AL24" s="96"/>
      <c r="AM24" s="97"/>
    </row>
    <row r="25" spans="1:39" ht="15.75">
      <c r="A25" s="95" t="s">
        <v>52</v>
      </c>
      <c r="B25" s="103"/>
      <c r="C25" s="103"/>
      <c r="D25" s="103"/>
      <c r="E25" s="103"/>
      <c r="F25" s="104"/>
      <c r="G25" s="98">
        <f>COUNTIF(D$74:D94,D94)</f>
        <v>0</v>
      </c>
      <c r="H25" s="89">
        <f t="shared" si="21"/>
        <v>0</v>
      </c>
      <c r="I25" s="90">
        <f t="shared" si="11"/>
        <v>0</v>
      </c>
      <c r="J25" s="90">
        <f t="shared" si="12"/>
        <v>0</v>
      </c>
      <c r="K25" s="90">
        <f t="shared" si="13"/>
        <v>0</v>
      </c>
      <c r="L25" s="90">
        <f t="shared" si="14"/>
        <v>0</v>
      </c>
      <c r="M25" s="90">
        <f t="shared" si="15"/>
        <v>0</v>
      </c>
      <c r="N25" s="90">
        <f t="shared" si="16"/>
        <v>0</v>
      </c>
      <c r="O25" s="90">
        <f t="shared" si="17"/>
        <v>0</v>
      </c>
      <c r="P25" s="90">
        <f t="shared" si="18"/>
        <v>0</v>
      </c>
      <c r="Q25" s="90">
        <f t="shared" si="19"/>
        <v>0</v>
      </c>
      <c r="R25" s="90">
        <f t="shared" si="20"/>
        <v>0</v>
      </c>
      <c r="S25" s="99"/>
      <c r="T25" s="100"/>
      <c r="U25" s="101"/>
      <c r="V25" s="101"/>
      <c r="W25" s="102"/>
      <c r="X25" s="100"/>
      <c r="Y25" s="101"/>
      <c r="Z25" s="101"/>
      <c r="AA25" s="102"/>
      <c r="AB25" s="100"/>
      <c r="AC25" s="101"/>
      <c r="AD25" s="101"/>
      <c r="AE25" s="102"/>
      <c r="AF25" s="100"/>
      <c r="AG25" s="101"/>
      <c r="AH25" s="101"/>
      <c r="AI25" s="102"/>
      <c r="AJ25" s="135"/>
      <c r="AK25" s="96"/>
      <c r="AL25" s="96"/>
      <c r="AM25" s="97"/>
    </row>
    <row r="26" spans="1:39" ht="15.75">
      <c r="A26" s="95" t="s">
        <v>53</v>
      </c>
      <c r="B26" s="96"/>
      <c r="C26" s="96"/>
      <c r="D26" s="96"/>
      <c r="E26" s="96"/>
      <c r="F26" s="97"/>
      <c r="G26" s="98">
        <f>COUNTIF(D$74:D95,D95)</f>
        <v>0</v>
      </c>
      <c r="H26" s="89">
        <f t="shared" si="21"/>
        <v>0</v>
      </c>
      <c r="I26" s="90">
        <f t="shared" si="11"/>
        <v>0</v>
      </c>
      <c r="J26" s="90">
        <f t="shared" si="12"/>
        <v>0</v>
      </c>
      <c r="K26" s="90">
        <f t="shared" si="13"/>
        <v>0</v>
      </c>
      <c r="L26" s="90">
        <f t="shared" si="14"/>
        <v>0</v>
      </c>
      <c r="M26" s="90">
        <f t="shared" si="15"/>
        <v>0</v>
      </c>
      <c r="N26" s="90">
        <f t="shared" si="16"/>
        <v>0</v>
      </c>
      <c r="O26" s="90">
        <f t="shared" si="17"/>
        <v>0</v>
      </c>
      <c r="P26" s="90">
        <f t="shared" si="18"/>
        <v>0</v>
      </c>
      <c r="Q26" s="90">
        <f t="shared" si="19"/>
        <v>0</v>
      </c>
      <c r="R26" s="90">
        <f t="shared" si="20"/>
        <v>0</v>
      </c>
      <c r="S26" s="99"/>
      <c r="T26" s="100"/>
      <c r="U26" s="101"/>
      <c r="V26" s="101"/>
      <c r="W26" s="102"/>
      <c r="X26" s="100"/>
      <c r="Y26" s="101"/>
      <c r="Z26" s="101"/>
      <c r="AA26" s="102"/>
      <c r="AB26" s="100"/>
      <c r="AC26" s="101"/>
      <c r="AD26" s="101"/>
      <c r="AE26" s="102"/>
      <c r="AF26" s="100"/>
      <c r="AG26" s="101"/>
      <c r="AH26" s="101"/>
      <c r="AI26" s="102"/>
      <c r="AJ26" s="135"/>
      <c r="AK26" s="96"/>
      <c r="AL26" s="96"/>
      <c r="AM26" s="97"/>
    </row>
    <row r="27" spans="1:39" ht="15.75">
      <c r="A27" s="95" t="s">
        <v>54</v>
      </c>
      <c r="B27" s="103"/>
      <c r="C27" s="103"/>
      <c r="D27" s="103"/>
      <c r="E27" s="103"/>
      <c r="F27" s="104"/>
      <c r="G27" s="98">
        <f>COUNTIF(D$74:D96,D96)</f>
        <v>0</v>
      </c>
      <c r="H27" s="89">
        <f t="shared" si="21"/>
        <v>0</v>
      </c>
      <c r="I27" s="90">
        <f t="shared" si="11"/>
        <v>0</v>
      </c>
      <c r="J27" s="90">
        <f t="shared" si="12"/>
        <v>0</v>
      </c>
      <c r="K27" s="90">
        <f t="shared" si="13"/>
        <v>0</v>
      </c>
      <c r="L27" s="90">
        <f t="shared" si="14"/>
        <v>0</v>
      </c>
      <c r="M27" s="90">
        <f t="shared" si="15"/>
        <v>0</v>
      </c>
      <c r="N27" s="90">
        <f t="shared" si="16"/>
        <v>0</v>
      </c>
      <c r="O27" s="90">
        <f t="shared" si="17"/>
        <v>0</v>
      </c>
      <c r="P27" s="90">
        <f t="shared" si="18"/>
        <v>0</v>
      </c>
      <c r="Q27" s="90">
        <f t="shared" si="19"/>
        <v>0</v>
      </c>
      <c r="R27" s="90">
        <f t="shared" si="20"/>
        <v>0</v>
      </c>
      <c r="S27" s="99"/>
      <c r="T27" s="100"/>
      <c r="U27" s="101"/>
      <c r="V27" s="101"/>
      <c r="W27" s="102"/>
      <c r="X27" s="100"/>
      <c r="Y27" s="101"/>
      <c r="Z27" s="101"/>
      <c r="AA27" s="102"/>
      <c r="AB27" s="100"/>
      <c r="AC27" s="101"/>
      <c r="AD27" s="101"/>
      <c r="AE27" s="102"/>
      <c r="AF27" s="100"/>
      <c r="AG27" s="101"/>
      <c r="AH27" s="101"/>
      <c r="AI27" s="102"/>
      <c r="AJ27" s="135"/>
      <c r="AK27" s="96"/>
      <c r="AL27" s="96"/>
      <c r="AM27" s="97"/>
    </row>
    <row r="28" spans="1:39" ht="15.75">
      <c r="A28" s="95" t="s">
        <v>55</v>
      </c>
      <c r="B28" s="96"/>
      <c r="C28" s="96"/>
      <c r="D28" s="96"/>
      <c r="E28" s="96"/>
      <c r="F28" s="97"/>
      <c r="G28" s="98">
        <f>COUNTIF(D$74:D98,D98)</f>
        <v>0</v>
      </c>
      <c r="H28" s="89">
        <f t="shared" si="21"/>
        <v>0</v>
      </c>
      <c r="I28" s="90">
        <f t="shared" si="11"/>
        <v>0</v>
      </c>
      <c r="J28" s="90">
        <f t="shared" si="12"/>
        <v>0</v>
      </c>
      <c r="K28" s="90">
        <f t="shared" si="13"/>
        <v>0</v>
      </c>
      <c r="L28" s="90">
        <f t="shared" si="14"/>
        <v>0</v>
      </c>
      <c r="M28" s="90">
        <f t="shared" si="15"/>
        <v>0</v>
      </c>
      <c r="N28" s="90">
        <f t="shared" si="16"/>
        <v>0</v>
      </c>
      <c r="O28" s="90">
        <f t="shared" si="17"/>
        <v>0</v>
      </c>
      <c r="P28" s="90">
        <f t="shared" si="18"/>
        <v>0</v>
      </c>
      <c r="Q28" s="90">
        <f t="shared" si="19"/>
        <v>0</v>
      </c>
      <c r="R28" s="90">
        <f t="shared" si="20"/>
        <v>0</v>
      </c>
      <c r="S28" s="99"/>
      <c r="T28" s="100"/>
      <c r="U28" s="101"/>
      <c r="V28" s="101"/>
      <c r="W28" s="102"/>
      <c r="X28" s="100"/>
      <c r="Y28" s="101"/>
      <c r="Z28" s="101"/>
      <c r="AA28" s="102"/>
      <c r="AB28" s="100"/>
      <c r="AC28" s="101"/>
      <c r="AD28" s="101"/>
      <c r="AE28" s="102"/>
      <c r="AF28" s="100"/>
      <c r="AG28" s="101"/>
      <c r="AH28" s="101"/>
      <c r="AI28" s="102"/>
      <c r="AJ28" s="135"/>
      <c r="AK28" s="96"/>
      <c r="AL28" s="96"/>
      <c r="AM28" s="97"/>
    </row>
    <row r="29" spans="1:39" ht="15.75">
      <c r="A29" s="95" t="s">
        <v>56</v>
      </c>
      <c r="B29" s="103"/>
      <c r="C29" s="103"/>
      <c r="D29" s="103"/>
      <c r="E29" s="103"/>
      <c r="F29" s="104"/>
      <c r="G29" s="98">
        <f>COUNTIF(D$74:D97,D97)</f>
        <v>0</v>
      </c>
      <c r="H29" s="89">
        <f t="shared" si="21"/>
        <v>0</v>
      </c>
      <c r="I29" s="90">
        <f t="shared" si="11"/>
        <v>0</v>
      </c>
      <c r="J29" s="90">
        <f t="shared" si="12"/>
        <v>0</v>
      </c>
      <c r="K29" s="90">
        <f t="shared" si="13"/>
        <v>0</v>
      </c>
      <c r="L29" s="90">
        <f t="shared" si="14"/>
        <v>0</v>
      </c>
      <c r="M29" s="90">
        <f t="shared" si="15"/>
        <v>0</v>
      </c>
      <c r="N29" s="90">
        <f t="shared" si="16"/>
        <v>0</v>
      </c>
      <c r="O29" s="90">
        <f t="shared" si="17"/>
        <v>0</v>
      </c>
      <c r="P29" s="90">
        <f t="shared" si="18"/>
        <v>0</v>
      </c>
      <c r="Q29" s="90">
        <f t="shared" si="19"/>
        <v>0</v>
      </c>
      <c r="R29" s="90">
        <f t="shared" si="20"/>
        <v>0</v>
      </c>
      <c r="S29" s="99"/>
      <c r="T29" s="100"/>
      <c r="U29" s="101"/>
      <c r="V29" s="101"/>
      <c r="W29" s="102"/>
      <c r="X29" s="100"/>
      <c r="Y29" s="101"/>
      <c r="Z29" s="101"/>
      <c r="AA29" s="102"/>
      <c r="AB29" s="100"/>
      <c r="AC29" s="101"/>
      <c r="AD29" s="101"/>
      <c r="AE29" s="102"/>
      <c r="AF29" s="100"/>
      <c r="AG29" s="101"/>
      <c r="AH29" s="101"/>
      <c r="AI29" s="102"/>
      <c r="AJ29" s="135"/>
      <c r="AK29" s="96"/>
      <c r="AL29" s="96"/>
      <c r="AM29" s="97"/>
    </row>
    <row r="30" spans="1:39" ht="15.75">
      <c r="A30" s="95" t="s">
        <v>57</v>
      </c>
      <c r="B30" s="96"/>
      <c r="C30" s="96"/>
      <c r="D30" s="96"/>
      <c r="E30" s="96"/>
      <c r="F30" s="97"/>
      <c r="G30" s="98">
        <f>COUNTIF(D$74:D99,D99)</f>
        <v>0</v>
      </c>
      <c r="H30" s="89">
        <f t="shared" si="21"/>
        <v>0</v>
      </c>
      <c r="I30" s="90">
        <f t="shared" si="11"/>
        <v>0</v>
      </c>
      <c r="J30" s="90">
        <f t="shared" si="12"/>
        <v>0</v>
      </c>
      <c r="K30" s="90">
        <f t="shared" si="13"/>
        <v>0</v>
      </c>
      <c r="L30" s="90">
        <f t="shared" si="14"/>
        <v>0</v>
      </c>
      <c r="M30" s="90">
        <f t="shared" si="15"/>
        <v>0</v>
      </c>
      <c r="N30" s="90">
        <f t="shared" si="16"/>
        <v>0</v>
      </c>
      <c r="O30" s="90">
        <f t="shared" si="17"/>
        <v>0</v>
      </c>
      <c r="P30" s="90">
        <f t="shared" si="18"/>
        <v>0</v>
      </c>
      <c r="Q30" s="90">
        <f t="shared" si="19"/>
        <v>0</v>
      </c>
      <c r="R30" s="90">
        <f t="shared" si="20"/>
        <v>0</v>
      </c>
      <c r="S30" s="99"/>
      <c r="T30" s="100"/>
      <c r="U30" s="101"/>
      <c r="V30" s="101"/>
      <c r="W30" s="102"/>
      <c r="X30" s="100"/>
      <c r="Y30" s="101"/>
      <c r="Z30" s="101"/>
      <c r="AA30" s="102"/>
      <c r="AB30" s="100"/>
      <c r="AC30" s="101"/>
      <c r="AD30" s="101"/>
      <c r="AE30" s="102"/>
      <c r="AF30" s="100"/>
      <c r="AG30" s="101"/>
      <c r="AH30" s="101"/>
      <c r="AI30" s="102"/>
      <c r="AJ30" s="135"/>
      <c r="AK30" s="96"/>
      <c r="AL30" s="96"/>
      <c r="AM30" s="97"/>
    </row>
    <row r="31" spans="1:39" ht="15.75">
      <c r="A31" s="95" t="s">
        <v>58</v>
      </c>
      <c r="B31" s="96"/>
      <c r="C31" s="96"/>
      <c r="D31" s="96"/>
      <c r="E31" s="96"/>
      <c r="F31" s="97"/>
      <c r="G31" s="98">
        <f>COUNTIF(D$74:D100,D100)</f>
        <v>0</v>
      </c>
      <c r="H31" s="89">
        <f t="shared" si="21"/>
        <v>0</v>
      </c>
      <c r="I31" s="90">
        <f t="shared" si="11"/>
        <v>0</v>
      </c>
      <c r="J31" s="90">
        <f t="shared" si="12"/>
        <v>0</v>
      </c>
      <c r="K31" s="90">
        <f t="shared" si="13"/>
        <v>0</v>
      </c>
      <c r="L31" s="90">
        <f t="shared" si="14"/>
        <v>0</v>
      </c>
      <c r="M31" s="90">
        <f t="shared" si="15"/>
        <v>0</v>
      </c>
      <c r="N31" s="90">
        <f t="shared" si="16"/>
        <v>0</v>
      </c>
      <c r="O31" s="90">
        <f t="shared" si="17"/>
        <v>0</v>
      </c>
      <c r="P31" s="90">
        <f t="shared" si="18"/>
        <v>0</v>
      </c>
      <c r="Q31" s="90">
        <f t="shared" si="19"/>
        <v>0</v>
      </c>
      <c r="R31" s="90">
        <f t="shared" si="20"/>
        <v>0</v>
      </c>
      <c r="S31" s="99"/>
      <c r="T31" s="100"/>
      <c r="U31" s="101"/>
      <c r="V31" s="101"/>
      <c r="W31" s="102"/>
      <c r="X31" s="100"/>
      <c r="Y31" s="101"/>
      <c r="Z31" s="101"/>
      <c r="AA31" s="102"/>
      <c r="AB31" s="100"/>
      <c r="AC31" s="101"/>
      <c r="AD31" s="101"/>
      <c r="AE31" s="102"/>
      <c r="AF31" s="100"/>
      <c r="AG31" s="101"/>
      <c r="AH31" s="101"/>
      <c r="AI31" s="102"/>
      <c r="AJ31" s="135"/>
      <c r="AK31" s="96"/>
      <c r="AL31" s="96"/>
      <c r="AM31" s="97"/>
    </row>
    <row r="32" spans="1:39" ht="15.75">
      <c r="A32" s="95" t="s">
        <v>59</v>
      </c>
      <c r="B32" s="96"/>
      <c r="C32" s="96"/>
      <c r="D32" s="96"/>
      <c r="E32" s="96"/>
      <c r="F32" s="97"/>
      <c r="G32" s="98">
        <f>COUNTIF(D$74:D101,D101)</f>
        <v>0</v>
      </c>
      <c r="H32" s="89">
        <f t="shared" si="21"/>
        <v>0</v>
      </c>
      <c r="I32" s="90">
        <f t="shared" si="11"/>
        <v>0</v>
      </c>
      <c r="J32" s="90">
        <f t="shared" si="12"/>
        <v>0</v>
      </c>
      <c r="K32" s="90">
        <f t="shared" si="13"/>
        <v>0</v>
      </c>
      <c r="L32" s="90">
        <f t="shared" si="14"/>
        <v>0</v>
      </c>
      <c r="M32" s="90">
        <f t="shared" si="15"/>
        <v>0</v>
      </c>
      <c r="N32" s="90">
        <f t="shared" si="16"/>
        <v>0</v>
      </c>
      <c r="O32" s="90">
        <f t="shared" si="17"/>
        <v>0</v>
      </c>
      <c r="P32" s="90">
        <f t="shared" si="18"/>
        <v>0</v>
      </c>
      <c r="Q32" s="90">
        <f t="shared" si="19"/>
        <v>0</v>
      </c>
      <c r="R32" s="90">
        <f t="shared" si="20"/>
        <v>0</v>
      </c>
      <c r="S32" s="99"/>
      <c r="T32" s="100"/>
      <c r="U32" s="101"/>
      <c r="V32" s="101"/>
      <c r="W32" s="102"/>
      <c r="X32" s="100"/>
      <c r="Y32" s="101"/>
      <c r="Z32" s="101"/>
      <c r="AA32" s="102"/>
      <c r="AB32" s="100"/>
      <c r="AC32" s="101"/>
      <c r="AD32" s="101"/>
      <c r="AE32" s="102"/>
      <c r="AF32" s="100"/>
      <c r="AG32" s="101"/>
      <c r="AH32" s="101"/>
      <c r="AI32" s="102"/>
      <c r="AJ32" s="135"/>
      <c r="AK32" s="96"/>
      <c r="AL32" s="96"/>
      <c r="AM32" s="97"/>
    </row>
    <row r="33" spans="1:39" ht="15.75">
      <c r="A33" s="95" t="s">
        <v>60</v>
      </c>
      <c r="B33" s="96"/>
      <c r="C33" s="96"/>
      <c r="D33" s="96"/>
      <c r="E33" s="96"/>
      <c r="F33" s="97"/>
      <c r="G33" s="98">
        <f>COUNTIF(D$74:D102,D102)</f>
        <v>0</v>
      </c>
      <c r="H33" s="89">
        <f t="shared" si="21"/>
        <v>0</v>
      </c>
      <c r="I33" s="90">
        <f t="shared" si="11"/>
        <v>0</v>
      </c>
      <c r="J33" s="90">
        <f t="shared" si="12"/>
        <v>0</v>
      </c>
      <c r="K33" s="90">
        <f t="shared" si="13"/>
        <v>0</v>
      </c>
      <c r="L33" s="90">
        <f t="shared" si="14"/>
        <v>0</v>
      </c>
      <c r="M33" s="90">
        <f t="shared" si="15"/>
        <v>0</v>
      </c>
      <c r="N33" s="90">
        <f t="shared" si="16"/>
        <v>0</v>
      </c>
      <c r="O33" s="90">
        <f t="shared" si="17"/>
        <v>0</v>
      </c>
      <c r="P33" s="90">
        <f t="shared" si="18"/>
        <v>0</v>
      </c>
      <c r="Q33" s="90">
        <f t="shared" si="19"/>
        <v>0</v>
      </c>
      <c r="R33" s="90">
        <f t="shared" si="20"/>
        <v>0</v>
      </c>
      <c r="S33" s="99"/>
      <c r="T33" s="100"/>
      <c r="U33" s="101"/>
      <c r="V33" s="101"/>
      <c r="W33" s="102"/>
      <c r="X33" s="100"/>
      <c r="Y33" s="101"/>
      <c r="Z33" s="101"/>
      <c r="AA33" s="102"/>
      <c r="AB33" s="100"/>
      <c r="AC33" s="101"/>
      <c r="AD33" s="101"/>
      <c r="AE33" s="102"/>
      <c r="AF33" s="100"/>
      <c r="AG33" s="101"/>
      <c r="AH33" s="101"/>
      <c r="AI33" s="102"/>
      <c r="AJ33" s="135"/>
      <c r="AK33" s="96"/>
      <c r="AL33" s="96"/>
      <c r="AM33" s="97"/>
    </row>
    <row r="34" spans="1:39" ht="15.75">
      <c r="A34" s="95" t="s">
        <v>61</v>
      </c>
      <c r="B34" s="103"/>
      <c r="C34" s="103"/>
      <c r="D34" s="103"/>
      <c r="E34" s="103"/>
      <c r="F34" s="104"/>
      <c r="G34" s="98">
        <f>COUNTIF(D$74:D102,#REF!)</f>
        <v>0</v>
      </c>
      <c r="H34" s="89">
        <f t="shared" si="21"/>
        <v>0</v>
      </c>
      <c r="I34" s="90">
        <f t="shared" si="11"/>
        <v>0</v>
      </c>
      <c r="J34" s="90">
        <f t="shared" si="12"/>
        <v>0</v>
      </c>
      <c r="K34" s="90">
        <f t="shared" si="13"/>
        <v>0</v>
      </c>
      <c r="L34" s="90">
        <f t="shared" si="14"/>
        <v>0</v>
      </c>
      <c r="M34" s="90">
        <f t="shared" si="15"/>
        <v>0</v>
      </c>
      <c r="N34" s="90">
        <f t="shared" si="16"/>
        <v>0</v>
      </c>
      <c r="O34" s="90">
        <f t="shared" si="17"/>
        <v>0</v>
      </c>
      <c r="P34" s="90">
        <f t="shared" si="18"/>
        <v>0</v>
      </c>
      <c r="Q34" s="90">
        <f t="shared" si="19"/>
        <v>0</v>
      </c>
      <c r="R34" s="90">
        <f t="shared" si="20"/>
        <v>0</v>
      </c>
      <c r="S34" s="99"/>
      <c r="T34" s="100"/>
      <c r="U34" s="101"/>
      <c r="V34" s="101"/>
      <c r="W34" s="102"/>
      <c r="X34" s="100"/>
      <c r="Y34" s="101"/>
      <c r="Z34" s="101"/>
      <c r="AA34" s="102"/>
      <c r="AB34" s="100"/>
      <c r="AC34" s="101"/>
      <c r="AD34" s="101"/>
      <c r="AE34" s="102"/>
      <c r="AF34" s="100"/>
      <c r="AG34" s="101"/>
      <c r="AH34" s="101"/>
      <c r="AI34" s="102"/>
      <c r="AJ34" s="135"/>
      <c r="AK34" s="96"/>
      <c r="AL34" s="96"/>
      <c r="AM34" s="97"/>
    </row>
    <row r="35" spans="1:39" ht="15.75">
      <c r="A35" s="95" t="s">
        <v>62</v>
      </c>
      <c r="B35" s="96"/>
      <c r="C35" s="96"/>
      <c r="D35" s="96"/>
      <c r="E35" s="96"/>
      <c r="F35" s="97"/>
      <c r="G35" s="98">
        <f>COUNTIF(D$74:D103,D103)</f>
        <v>0</v>
      </c>
      <c r="H35" s="89">
        <f t="shared" si="21"/>
        <v>0</v>
      </c>
      <c r="I35" s="90">
        <f t="shared" si="11"/>
        <v>0</v>
      </c>
      <c r="J35" s="90">
        <f t="shared" si="12"/>
        <v>0</v>
      </c>
      <c r="K35" s="90">
        <f t="shared" si="13"/>
        <v>0</v>
      </c>
      <c r="L35" s="90">
        <f t="shared" si="14"/>
        <v>0</v>
      </c>
      <c r="M35" s="90">
        <f t="shared" si="15"/>
        <v>0</v>
      </c>
      <c r="N35" s="90">
        <f t="shared" si="16"/>
        <v>0</v>
      </c>
      <c r="O35" s="90">
        <f t="shared" si="17"/>
        <v>0</v>
      </c>
      <c r="P35" s="90">
        <f t="shared" si="18"/>
        <v>0</v>
      </c>
      <c r="Q35" s="90">
        <f t="shared" si="19"/>
        <v>0</v>
      </c>
      <c r="R35" s="90">
        <f t="shared" si="20"/>
        <v>0</v>
      </c>
      <c r="S35" s="99"/>
      <c r="T35" s="100"/>
      <c r="U35" s="101"/>
      <c r="V35" s="101"/>
      <c r="W35" s="102"/>
      <c r="X35" s="100"/>
      <c r="Y35" s="101"/>
      <c r="Z35" s="101"/>
      <c r="AA35" s="102"/>
      <c r="AB35" s="100"/>
      <c r="AC35" s="101"/>
      <c r="AD35" s="101"/>
      <c r="AE35" s="102"/>
      <c r="AF35" s="100"/>
      <c r="AG35" s="101"/>
      <c r="AH35" s="101"/>
      <c r="AI35" s="102"/>
      <c r="AJ35" s="135"/>
      <c r="AK35" s="96"/>
      <c r="AL35" s="96"/>
      <c r="AM35" s="97"/>
    </row>
    <row r="36" spans="1:39" ht="15.75">
      <c r="A36" s="95" t="s">
        <v>63</v>
      </c>
      <c r="B36" s="96"/>
      <c r="C36" s="96"/>
      <c r="D36" s="96"/>
      <c r="E36" s="96"/>
      <c r="F36" s="97"/>
      <c r="G36" s="98">
        <f>COUNTIF(D$74:D104,D104)</f>
        <v>0</v>
      </c>
      <c r="H36" s="89">
        <f t="shared" si="21"/>
        <v>0</v>
      </c>
      <c r="I36" s="90">
        <f t="shared" si="11"/>
        <v>0</v>
      </c>
      <c r="J36" s="90">
        <f t="shared" si="12"/>
        <v>0</v>
      </c>
      <c r="K36" s="90">
        <f t="shared" si="13"/>
        <v>0</v>
      </c>
      <c r="L36" s="90">
        <f t="shared" si="14"/>
        <v>0</v>
      </c>
      <c r="M36" s="90">
        <f t="shared" si="15"/>
        <v>0</v>
      </c>
      <c r="N36" s="90">
        <f t="shared" si="16"/>
        <v>0</v>
      </c>
      <c r="O36" s="90">
        <f t="shared" si="17"/>
        <v>0</v>
      </c>
      <c r="P36" s="90">
        <f t="shared" si="18"/>
        <v>0</v>
      </c>
      <c r="Q36" s="90">
        <f t="shared" si="19"/>
        <v>0</v>
      </c>
      <c r="R36" s="90">
        <f t="shared" si="20"/>
        <v>0</v>
      </c>
      <c r="S36" s="99"/>
      <c r="T36" s="100"/>
      <c r="U36" s="101"/>
      <c r="V36" s="101"/>
      <c r="W36" s="102"/>
      <c r="X36" s="100"/>
      <c r="Y36" s="101"/>
      <c r="Z36" s="101"/>
      <c r="AA36" s="102"/>
      <c r="AB36" s="100"/>
      <c r="AC36" s="101"/>
      <c r="AD36" s="101"/>
      <c r="AE36" s="102"/>
      <c r="AF36" s="100"/>
      <c r="AG36" s="101"/>
      <c r="AH36" s="101"/>
      <c r="AI36" s="102"/>
      <c r="AJ36" s="135"/>
      <c r="AK36" s="96"/>
      <c r="AL36" s="96"/>
      <c r="AM36" s="97"/>
    </row>
    <row r="37" spans="1:39" ht="15.75">
      <c r="A37" s="95" t="s">
        <v>64</v>
      </c>
      <c r="B37" s="96"/>
      <c r="C37" s="96"/>
      <c r="D37" s="96"/>
      <c r="E37" s="96"/>
      <c r="F37" s="97"/>
      <c r="G37" s="98">
        <f>COUNTIF(D$74:D105,D105)</f>
        <v>0</v>
      </c>
      <c r="H37" s="89">
        <f t="shared" si="21"/>
        <v>0</v>
      </c>
      <c r="I37" s="90">
        <f t="shared" si="11"/>
        <v>0</v>
      </c>
      <c r="J37" s="90">
        <f t="shared" si="12"/>
        <v>0</v>
      </c>
      <c r="K37" s="90">
        <f t="shared" si="13"/>
        <v>0</v>
      </c>
      <c r="L37" s="90">
        <f t="shared" si="14"/>
        <v>0</v>
      </c>
      <c r="M37" s="90">
        <f t="shared" si="15"/>
        <v>0</v>
      </c>
      <c r="N37" s="90">
        <f t="shared" si="16"/>
        <v>0</v>
      </c>
      <c r="O37" s="90">
        <f t="shared" si="17"/>
        <v>0</v>
      </c>
      <c r="P37" s="90">
        <f t="shared" si="18"/>
        <v>0</v>
      </c>
      <c r="Q37" s="90">
        <f t="shared" si="19"/>
        <v>0</v>
      </c>
      <c r="R37" s="90">
        <f t="shared" si="20"/>
        <v>0</v>
      </c>
      <c r="S37" s="99"/>
      <c r="T37" s="100"/>
      <c r="U37" s="101"/>
      <c r="V37" s="101"/>
      <c r="W37" s="102"/>
      <c r="X37" s="100"/>
      <c r="Y37" s="101"/>
      <c r="Z37" s="101"/>
      <c r="AA37" s="102"/>
      <c r="AB37" s="100"/>
      <c r="AC37" s="101"/>
      <c r="AD37" s="101"/>
      <c r="AE37" s="102"/>
      <c r="AF37" s="100"/>
      <c r="AG37" s="101"/>
      <c r="AH37" s="101"/>
      <c r="AI37" s="102"/>
      <c r="AJ37" s="135"/>
      <c r="AK37" s="96"/>
      <c r="AL37" s="96"/>
      <c r="AM37" s="97"/>
    </row>
    <row r="38" spans="1:39" ht="15.75">
      <c r="A38" s="95" t="s">
        <v>65</v>
      </c>
      <c r="B38" s="96"/>
      <c r="C38" s="96"/>
      <c r="D38" s="96"/>
      <c r="E38" s="96"/>
      <c r="F38" s="97"/>
      <c r="G38" s="98">
        <f>COUNTIF(D$74:D106,D106)</f>
        <v>0</v>
      </c>
      <c r="H38" s="89">
        <f t="shared" si="21"/>
        <v>0</v>
      </c>
      <c r="I38" s="90">
        <f t="shared" si="11"/>
        <v>0</v>
      </c>
      <c r="J38" s="90">
        <f t="shared" si="12"/>
        <v>0</v>
      </c>
      <c r="K38" s="90">
        <f t="shared" si="13"/>
        <v>0</v>
      </c>
      <c r="L38" s="90">
        <f t="shared" si="14"/>
        <v>0</v>
      </c>
      <c r="M38" s="90">
        <f t="shared" si="15"/>
        <v>0</v>
      </c>
      <c r="N38" s="90">
        <f t="shared" si="16"/>
        <v>0</v>
      </c>
      <c r="O38" s="90">
        <f t="shared" si="17"/>
        <v>0</v>
      </c>
      <c r="P38" s="90">
        <f t="shared" si="18"/>
        <v>0</v>
      </c>
      <c r="Q38" s="90">
        <f t="shared" si="19"/>
        <v>0</v>
      </c>
      <c r="R38" s="90">
        <f t="shared" si="20"/>
        <v>0</v>
      </c>
      <c r="S38" s="99"/>
      <c r="T38" s="100"/>
      <c r="U38" s="101"/>
      <c r="V38" s="101"/>
      <c r="W38" s="102"/>
      <c r="X38" s="100"/>
      <c r="Y38" s="101"/>
      <c r="Z38" s="101"/>
      <c r="AA38" s="102"/>
      <c r="AB38" s="100"/>
      <c r="AC38" s="101"/>
      <c r="AD38" s="101"/>
      <c r="AE38" s="102"/>
      <c r="AF38" s="100"/>
      <c r="AG38" s="101"/>
      <c r="AH38" s="101"/>
      <c r="AI38" s="102"/>
      <c r="AJ38" s="135"/>
      <c r="AK38" s="96"/>
      <c r="AL38" s="96"/>
      <c r="AM38" s="97"/>
    </row>
    <row r="39" spans="1:39" ht="15.75">
      <c r="A39" s="95" t="s">
        <v>66</v>
      </c>
      <c r="B39" s="96"/>
      <c r="C39" s="96"/>
      <c r="D39" s="96"/>
      <c r="E39" s="96"/>
      <c r="F39" s="97"/>
      <c r="G39" s="98">
        <f>COUNTIF(D$74:D107,D107)</f>
        <v>0</v>
      </c>
      <c r="H39" s="89">
        <f t="shared" si="21"/>
        <v>0</v>
      </c>
      <c r="I39" s="90">
        <f t="shared" si="11"/>
        <v>0</v>
      </c>
      <c r="J39" s="90">
        <f t="shared" si="12"/>
        <v>0</v>
      </c>
      <c r="K39" s="90">
        <f t="shared" si="13"/>
        <v>0</v>
      </c>
      <c r="L39" s="90">
        <f t="shared" si="14"/>
        <v>0</v>
      </c>
      <c r="M39" s="90">
        <f t="shared" si="15"/>
        <v>0</v>
      </c>
      <c r="N39" s="90">
        <f t="shared" si="16"/>
        <v>0</v>
      </c>
      <c r="O39" s="90">
        <f t="shared" si="17"/>
        <v>0</v>
      </c>
      <c r="P39" s="90">
        <f t="shared" si="18"/>
        <v>0</v>
      </c>
      <c r="Q39" s="90">
        <f t="shared" si="19"/>
        <v>0</v>
      </c>
      <c r="R39" s="90">
        <f t="shared" si="20"/>
        <v>0</v>
      </c>
      <c r="S39" s="99"/>
      <c r="T39" s="100"/>
      <c r="U39" s="101"/>
      <c r="V39" s="101"/>
      <c r="W39" s="102"/>
      <c r="X39" s="100"/>
      <c r="Y39" s="101"/>
      <c r="Z39" s="101"/>
      <c r="AA39" s="102"/>
      <c r="AB39" s="100"/>
      <c r="AC39" s="101"/>
      <c r="AD39" s="101"/>
      <c r="AE39" s="102"/>
      <c r="AF39" s="100"/>
      <c r="AG39" s="101"/>
      <c r="AH39" s="101"/>
      <c r="AI39" s="102"/>
      <c r="AJ39" s="135"/>
      <c r="AK39" s="96"/>
      <c r="AL39" s="96"/>
      <c r="AM39" s="97"/>
    </row>
    <row r="40" spans="1:39" ht="15.75">
      <c r="A40" s="95" t="s">
        <v>67</v>
      </c>
      <c r="B40" s="96"/>
      <c r="C40" s="96"/>
      <c r="D40" s="96"/>
      <c r="E40" s="96"/>
      <c r="F40" s="97"/>
      <c r="G40" s="98">
        <f>COUNTIF(D$74:D108,D108)</f>
        <v>0</v>
      </c>
      <c r="H40" s="89">
        <f t="shared" si="21"/>
        <v>0</v>
      </c>
      <c r="I40" s="90">
        <f t="shared" si="11"/>
        <v>0</v>
      </c>
      <c r="J40" s="90">
        <f t="shared" si="12"/>
        <v>0</v>
      </c>
      <c r="K40" s="90">
        <f t="shared" si="13"/>
        <v>0</v>
      </c>
      <c r="L40" s="90">
        <f t="shared" si="14"/>
        <v>0</v>
      </c>
      <c r="M40" s="90">
        <f t="shared" si="15"/>
        <v>0</v>
      </c>
      <c r="N40" s="90">
        <f t="shared" si="16"/>
        <v>0</v>
      </c>
      <c r="O40" s="90">
        <f t="shared" si="17"/>
        <v>0</v>
      </c>
      <c r="P40" s="90">
        <f t="shared" si="18"/>
        <v>0</v>
      </c>
      <c r="Q40" s="90">
        <f t="shared" si="19"/>
        <v>0</v>
      </c>
      <c r="R40" s="90">
        <f t="shared" si="20"/>
        <v>0</v>
      </c>
      <c r="S40" s="99"/>
      <c r="T40" s="100"/>
      <c r="U40" s="101"/>
      <c r="V40" s="101"/>
      <c r="W40" s="102"/>
      <c r="X40" s="100"/>
      <c r="Y40" s="101"/>
      <c r="Z40" s="101"/>
      <c r="AA40" s="102"/>
      <c r="AB40" s="100"/>
      <c r="AC40" s="101"/>
      <c r="AD40" s="101"/>
      <c r="AE40" s="102"/>
      <c r="AF40" s="100"/>
      <c r="AG40" s="101"/>
      <c r="AH40" s="101"/>
      <c r="AI40" s="102"/>
      <c r="AJ40" s="135"/>
      <c r="AK40" s="96"/>
      <c r="AL40" s="96"/>
      <c r="AM40" s="97"/>
    </row>
    <row r="41" spans="1:39" ht="15.75">
      <c r="A41" s="95" t="s">
        <v>68</v>
      </c>
      <c r="B41" s="96"/>
      <c r="C41" s="96"/>
      <c r="D41" s="96"/>
      <c r="E41" s="96"/>
      <c r="F41" s="97"/>
      <c r="G41" s="98">
        <f>COUNTIF(D$74:D109,D109)</f>
        <v>0</v>
      </c>
      <c r="H41" s="89">
        <f t="shared" si="21"/>
        <v>0</v>
      </c>
      <c r="I41" s="90">
        <f t="shared" si="11"/>
        <v>0</v>
      </c>
      <c r="J41" s="90">
        <f t="shared" si="12"/>
        <v>0</v>
      </c>
      <c r="K41" s="90">
        <f t="shared" si="13"/>
        <v>0</v>
      </c>
      <c r="L41" s="90">
        <f t="shared" si="14"/>
        <v>0</v>
      </c>
      <c r="M41" s="90">
        <f t="shared" si="15"/>
        <v>0</v>
      </c>
      <c r="N41" s="90">
        <f t="shared" si="16"/>
        <v>0</v>
      </c>
      <c r="O41" s="90">
        <f t="shared" si="17"/>
        <v>0</v>
      </c>
      <c r="P41" s="90">
        <f t="shared" si="18"/>
        <v>0</v>
      </c>
      <c r="Q41" s="90">
        <f t="shared" si="19"/>
        <v>0</v>
      </c>
      <c r="R41" s="90">
        <f t="shared" si="20"/>
        <v>0</v>
      </c>
      <c r="S41" s="99"/>
      <c r="T41" s="100"/>
      <c r="U41" s="101"/>
      <c r="V41" s="101"/>
      <c r="W41" s="102"/>
      <c r="X41" s="100"/>
      <c r="Y41" s="101"/>
      <c r="Z41" s="101"/>
      <c r="AA41" s="102"/>
      <c r="AB41" s="100"/>
      <c r="AC41" s="101"/>
      <c r="AD41" s="101"/>
      <c r="AE41" s="102"/>
      <c r="AF41" s="100"/>
      <c r="AG41" s="101"/>
      <c r="AH41" s="101"/>
      <c r="AI41" s="102"/>
      <c r="AJ41" s="135"/>
      <c r="AK41" s="96"/>
      <c r="AL41" s="96"/>
      <c r="AM41" s="97"/>
    </row>
    <row r="42" spans="1:39" ht="15.75">
      <c r="A42" s="95" t="s">
        <v>69</v>
      </c>
      <c r="B42" s="103"/>
      <c r="C42" s="103"/>
      <c r="D42" s="103"/>
      <c r="E42" s="103"/>
      <c r="F42" s="104"/>
      <c r="G42" s="98">
        <f>COUNTIF(D$74:D110,D110)</f>
        <v>0</v>
      </c>
      <c r="H42" s="89">
        <f t="shared" si="21"/>
        <v>0</v>
      </c>
      <c r="I42" s="90">
        <f t="shared" si="11"/>
        <v>0</v>
      </c>
      <c r="J42" s="90">
        <f t="shared" si="12"/>
        <v>0</v>
      </c>
      <c r="K42" s="90">
        <f t="shared" si="13"/>
        <v>0</v>
      </c>
      <c r="L42" s="90">
        <f t="shared" si="14"/>
        <v>0</v>
      </c>
      <c r="M42" s="90">
        <f t="shared" si="15"/>
        <v>0</v>
      </c>
      <c r="N42" s="90">
        <f t="shared" si="16"/>
        <v>0</v>
      </c>
      <c r="O42" s="90">
        <f t="shared" si="17"/>
        <v>0</v>
      </c>
      <c r="P42" s="90">
        <f t="shared" si="18"/>
        <v>0</v>
      </c>
      <c r="Q42" s="90">
        <f t="shared" si="19"/>
        <v>0</v>
      </c>
      <c r="R42" s="90">
        <f t="shared" si="20"/>
        <v>0</v>
      </c>
      <c r="S42" s="99"/>
      <c r="T42" s="100"/>
      <c r="U42" s="101"/>
      <c r="V42" s="101"/>
      <c r="W42" s="102"/>
      <c r="X42" s="100"/>
      <c r="Y42" s="101"/>
      <c r="Z42" s="101"/>
      <c r="AA42" s="102"/>
      <c r="AB42" s="100"/>
      <c r="AC42" s="101"/>
      <c r="AD42" s="101"/>
      <c r="AE42" s="102"/>
      <c r="AF42" s="100"/>
      <c r="AG42" s="101"/>
      <c r="AH42" s="101"/>
      <c r="AI42" s="102"/>
      <c r="AJ42" s="135"/>
      <c r="AK42" s="96"/>
      <c r="AL42" s="96"/>
      <c r="AM42" s="97"/>
    </row>
    <row r="43" spans="1:39" ht="15.75">
      <c r="A43" s="95" t="s">
        <v>70</v>
      </c>
      <c r="B43" s="96"/>
      <c r="C43" s="96"/>
      <c r="D43" s="96"/>
      <c r="E43" s="96"/>
      <c r="F43" s="97"/>
      <c r="G43" s="98">
        <f>COUNTIF(D$74:D111,D111)</f>
        <v>0</v>
      </c>
      <c r="H43" s="89">
        <f t="shared" si="21"/>
        <v>0</v>
      </c>
      <c r="I43" s="90">
        <f t="shared" si="11"/>
        <v>0</v>
      </c>
      <c r="J43" s="90">
        <f t="shared" si="12"/>
        <v>0</v>
      </c>
      <c r="K43" s="90">
        <f t="shared" si="13"/>
        <v>0</v>
      </c>
      <c r="L43" s="90">
        <f t="shared" si="14"/>
        <v>0</v>
      </c>
      <c r="M43" s="90">
        <f t="shared" si="15"/>
        <v>0</v>
      </c>
      <c r="N43" s="90">
        <f t="shared" si="16"/>
        <v>0</v>
      </c>
      <c r="O43" s="90">
        <f t="shared" si="17"/>
        <v>0</v>
      </c>
      <c r="P43" s="90">
        <f t="shared" si="18"/>
        <v>0</v>
      </c>
      <c r="Q43" s="90">
        <f t="shared" si="19"/>
        <v>0</v>
      </c>
      <c r="R43" s="90">
        <f t="shared" si="20"/>
        <v>0</v>
      </c>
      <c r="S43" s="99"/>
      <c r="T43" s="100"/>
      <c r="U43" s="101"/>
      <c r="V43" s="101"/>
      <c r="W43" s="102"/>
      <c r="X43" s="100"/>
      <c r="Y43" s="101"/>
      <c r="Z43" s="101"/>
      <c r="AA43" s="102"/>
      <c r="AB43" s="100"/>
      <c r="AC43" s="101"/>
      <c r="AD43" s="101"/>
      <c r="AE43" s="102"/>
      <c r="AF43" s="100"/>
      <c r="AG43" s="101"/>
      <c r="AH43" s="101"/>
      <c r="AI43" s="102"/>
      <c r="AJ43" s="135"/>
      <c r="AK43" s="96"/>
      <c r="AL43" s="96"/>
      <c r="AM43" s="97"/>
    </row>
    <row r="44" spans="1:39" ht="15.75">
      <c r="A44" s="95" t="s">
        <v>71</v>
      </c>
      <c r="B44" s="96"/>
      <c r="C44" s="96"/>
      <c r="D44" s="96"/>
      <c r="E44" s="96"/>
      <c r="F44" s="97"/>
      <c r="G44" s="98">
        <f>COUNTIF(D$74:D112,D112)</f>
        <v>0</v>
      </c>
      <c r="H44" s="89">
        <f t="shared" si="21"/>
        <v>0</v>
      </c>
      <c r="I44" s="90">
        <f t="shared" si="11"/>
        <v>0</v>
      </c>
      <c r="J44" s="90">
        <f t="shared" si="12"/>
        <v>0</v>
      </c>
      <c r="K44" s="90">
        <f t="shared" si="13"/>
        <v>0</v>
      </c>
      <c r="L44" s="90">
        <f t="shared" si="14"/>
        <v>0</v>
      </c>
      <c r="M44" s="90">
        <f t="shared" si="15"/>
        <v>0</v>
      </c>
      <c r="N44" s="90">
        <f t="shared" si="16"/>
        <v>0</v>
      </c>
      <c r="O44" s="90">
        <f t="shared" si="17"/>
        <v>0</v>
      </c>
      <c r="P44" s="90">
        <f t="shared" si="18"/>
        <v>0</v>
      </c>
      <c r="Q44" s="90">
        <f t="shared" si="19"/>
        <v>0</v>
      </c>
      <c r="R44" s="90">
        <f t="shared" si="20"/>
        <v>0</v>
      </c>
      <c r="S44" s="99"/>
      <c r="T44" s="100"/>
      <c r="U44" s="101"/>
      <c r="V44" s="101"/>
      <c r="W44" s="102"/>
      <c r="X44" s="100"/>
      <c r="Y44" s="101"/>
      <c r="Z44" s="101"/>
      <c r="AA44" s="102"/>
      <c r="AB44" s="100"/>
      <c r="AC44" s="101"/>
      <c r="AD44" s="101"/>
      <c r="AE44" s="102"/>
      <c r="AF44" s="100"/>
      <c r="AG44" s="101"/>
      <c r="AH44" s="101"/>
      <c r="AI44" s="102"/>
      <c r="AJ44" s="135"/>
      <c r="AK44" s="96"/>
      <c r="AL44" s="96"/>
      <c r="AM44" s="97"/>
    </row>
    <row r="45" spans="1:39" ht="15.75">
      <c r="A45" s="95" t="s">
        <v>72</v>
      </c>
      <c r="B45" s="96"/>
      <c r="C45" s="96"/>
      <c r="D45" s="96"/>
      <c r="E45" s="96"/>
      <c r="F45" s="97"/>
      <c r="G45" s="98">
        <f>COUNTIF(D$74:D113,D113)</f>
        <v>0</v>
      </c>
      <c r="H45" s="89">
        <f t="shared" si="21"/>
        <v>0</v>
      </c>
      <c r="I45" s="90">
        <f t="shared" si="11"/>
        <v>0</v>
      </c>
      <c r="J45" s="90">
        <f t="shared" si="12"/>
        <v>0</v>
      </c>
      <c r="K45" s="90">
        <f t="shared" si="13"/>
        <v>0</v>
      </c>
      <c r="L45" s="90">
        <f t="shared" si="14"/>
        <v>0</v>
      </c>
      <c r="M45" s="90">
        <f t="shared" si="15"/>
        <v>0</v>
      </c>
      <c r="N45" s="90">
        <f t="shared" si="16"/>
        <v>0</v>
      </c>
      <c r="O45" s="90">
        <f t="shared" si="17"/>
        <v>0</v>
      </c>
      <c r="P45" s="90">
        <f t="shared" si="18"/>
        <v>0</v>
      </c>
      <c r="Q45" s="90">
        <f t="shared" si="19"/>
        <v>0</v>
      </c>
      <c r="R45" s="90">
        <f t="shared" si="20"/>
        <v>0</v>
      </c>
      <c r="S45" s="99"/>
      <c r="T45" s="100"/>
      <c r="U45" s="101"/>
      <c r="V45" s="101"/>
      <c r="W45" s="102"/>
      <c r="X45" s="100"/>
      <c r="Y45" s="101"/>
      <c r="Z45" s="101"/>
      <c r="AA45" s="102"/>
      <c r="AB45" s="100"/>
      <c r="AC45" s="101"/>
      <c r="AD45" s="101"/>
      <c r="AE45" s="102"/>
      <c r="AF45" s="100"/>
      <c r="AG45" s="101"/>
      <c r="AH45" s="101"/>
      <c r="AI45" s="102"/>
      <c r="AJ45" s="135"/>
      <c r="AK45" s="96"/>
      <c r="AL45" s="96"/>
      <c r="AM45" s="97"/>
    </row>
    <row r="46" spans="1:39" ht="15.75">
      <c r="A46" s="95" t="s">
        <v>73</v>
      </c>
      <c r="B46" s="96"/>
      <c r="C46" s="96"/>
      <c r="D46" s="96"/>
      <c r="E46" s="96"/>
      <c r="F46" s="97"/>
      <c r="G46" s="98">
        <f>COUNTIF(D$74:D114,D114)</f>
        <v>0</v>
      </c>
      <c r="H46" s="89">
        <f t="shared" si="21"/>
        <v>0</v>
      </c>
      <c r="I46" s="90">
        <f t="shared" si="11"/>
        <v>0</v>
      </c>
      <c r="J46" s="90">
        <f t="shared" si="12"/>
        <v>0</v>
      </c>
      <c r="K46" s="90">
        <f t="shared" si="13"/>
        <v>0</v>
      </c>
      <c r="L46" s="90">
        <f t="shared" si="14"/>
        <v>0</v>
      </c>
      <c r="M46" s="90">
        <f t="shared" si="15"/>
        <v>0</v>
      </c>
      <c r="N46" s="90">
        <f t="shared" si="16"/>
        <v>0</v>
      </c>
      <c r="O46" s="90">
        <f t="shared" si="17"/>
        <v>0</v>
      </c>
      <c r="P46" s="90">
        <f t="shared" si="18"/>
        <v>0</v>
      </c>
      <c r="Q46" s="90">
        <f t="shared" si="19"/>
        <v>0</v>
      </c>
      <c r="R46" s="90">
        <f t="shared" si="20"/>
        <v>0</v>
      </c>
      <c r="S46" s="99"/>
      <c r="T46" s="100"/>
      <c r="U46" s="101"/>
      <c r="V46" s="101"/>
      <c r="W46" s="102"/>
      <c r="X46" s="100"/>
      <c r="Y46" s="101"/>
      <c r="Z46" s="101"/>
      <c r="AA46" s="102"/>
      <c r="AB46" s="100"/>
      <c r="AC46" s="101"/>
      <c r="AD46" s="101"/>
      <c r="AE46" s="102"/>
      <c r="AF46" s="100"/>
      <c r="AG46" s="101"/>
      <c r="AH46" s="101"/>
      <c r="AI46" s="102"/>
      <c r="AJ46" s="135"/>
      <c r="AK46" s="96"/>
      <c r="AL46" s="96"/>
      <c r="AM46" s="97"/>
    </row>
    <row r="47" spans="1:39" ht="15.75">
      <c r="A47" s="95" t="s">
        <v>74</v>
      </c>
      <c r="B47" s="96"/>
      <c r="C47" s="96"/>
      <c r="D47" s="96"/>
      <c r="E47" s="96"/>
      <c r="F47" s="97"/>
      <c r="G47" s="98">
        <f>COUNTIF(D$74:D115,D115)</f>
        <v>0</v>
      </c>
      <c r="H47" s="89">
        <f t="shared" si="21"/>
        <v>0</v>
      </c>
      <c r="I47" s="90">
        <f t="shared" si="11"/>
        <v>0</v>
      </c>
      <c r="J47" s="90">
        <f t="shared" si="12"/>
        <v>0</v>
      </c>
      <c r="K47" s="90">
        <f t="shared" si="13"/>
        <v>0</v>
      </c>
      <c r="L47" s="90">
        <f t="shared" si="14"/>
        <v>0</v>
      </c>
      <c r="M47" s="90">
        <f t="shared" si="15"/>
        <v>0</v>
      </c>
      <c r="N47" s="90">
        <f t="shared" si="16"/>
        <v>0</v>
      </c>
      <c r="O47" s="90">
        <f t="shared" si="17"/>
        <v>0</v>
      </c>
      <c r="P47" s="90">
        <f t="shared" si="18"/>
        <v>0</v>
      </c>
      <c r="Q47" s="90">
        <f t="shared" si="19"/>
        <v>0</v>
      </c>
      <c r="R47" s="90">
        <f t="shared" si="20"/>
        <v>0</v>
      </c>
      <c r="S47" s="99"/>
      <c r="T47" s="100"/>
      <c r="U47" s="101"/>
      <c r="V47" s="101"/>
      <c r="W47" s="102"/>
      <c r="X47" s="100"/>
      <c r="Y47" s="101"/>
      <c r="Z47" s="101"/>
      <c r="AA47" s="102"/>
      <c r="AB47" s="100"/>
      <c r="AC47" s="101"/>
      <c r="AD47" s="101"/>
      <c r="AE47" s="102"/>
      <c r="AF47" s="100"/>
      <c r="AG47" s="101"/>
      <c r="AH47" s="101"/>
      <c r="AI47" s="102"/>
      <c r="AJ47" s="135"/>
      <c r="AK47" s="96"/>
      <c r="AL47" s="96"/>
      <c r="AM47" s="97"/>
    </row>
    <row r="48" spans="1:39" ht="15.75">
      <c r="A48" s="95" t="s">
        <v>75</v>
      </c>
      <c r="B48" s="96"/>
      <c r="C48" s="96"/>
      <c r="D48" s="96"/>
      <c r="E48" s="96"/>
      <c r="F48" s="97"/>
      <c r="G48" s="98">
        <f>COUNTIF(D$74:D117,D117)</f>
        <v>0</v>
      </c>
      <c r="H48" s="89">
        <f t="shared" si="21"/>
        <v>0</v>
      </c>
      <c r="I48" s="90">
        <f t="shared" si="11"/>
        <v>0</v>
      </c>
      <c r="J48" s="90">
        <f t="shared" si="12"/>
        <v>0</v>
      </c>
      <c r="K48" s="90">
        <f t="shared" si="13"/>
        <v>0</v>
      </c>
      <c r="L48" s="90">
        <f t="shared" si="14"/>
        <v>0</v>
      </c>
      <c r="M48" s="90">
        <f t="shared" si="15"/>
        <v>0</v>
      </c>
      <c r="N48" s="90">
        <f t="shared" si="16"/>
        <v>0</v>
      </c>
      <c r="O48" s="90">
        <f t="shared" si="17"/>
        <v>0</v>
      </c>
      <c r="P48" s="90">
        <f t="shared" si="18"/>
        <v>0</v>
      </c>
      <c r="Q48" s="90">
        <f t="shared" si="19"/>
        <v>0</v>
      </c>
      <c r="R48" s="90">
        <f t="shared" si="20"/>
        <v>0</v>
      </c>
      <c r="S48" s="99"/>
      <c r="T48" s="100"/>
      <c r="U48" s="101"/>
      <c r="V48" s="101"/>
      <c r="W48" s="102"/>
      <c r="X48" s="100"/>
      <c r="Y48" s="101"/>
      <c r="Z48" s="101"/>
      <c r="AA48" s="102"/>
      <c r="AB48" s="100"/>
      <c r="AC48" s="101"/>
      <c r="AD48" s="101"/>
      <c r="AE48" s="102"/>
      <c r="AF48" s="100"/>
      <c r="AG48" s="101"/>
      <c r="AH48" s="101"/>
      <c r="AI48" s="102"/>
      <c r="AJ48" s="135"/>
      <c r="AK48" s="96"/>
      <c r="AL48" s="96"/>
      <c r="AM48" s="97"/>
    </row>
    <row r="49" spans="1:39" ht="15.75">
      <c r="A49" s="95" t="s">
        <v>76</v>
      </c>
      <c r="B49" s="96"/>
      <c r="C49" s="96"/>
      <c r="D49" s="96"/>
      <c r="E49" s="96"/>
      <c r="F49" s="97"/>
      <c r="G49" s="98">
        <f>COUNTIF(D$74:D116,D116)</f>
        <v>0</v>
      </c>
      <c r="H49" s="89">
        <f t="shared" si="21"/>
        <v>0</v>
      </c>
      <c r="I49" s="90">
        <f t="shared" si="11"/>
        <v>0</v>
      </c>
      <c r="J49" s="90">
        <f t="shared" si="12"/>
        <v>0</v>
      </c>
      <c r="K49" s="90">
        <f t="shared" si="13"/>
        <v>0</v>
      </c>
      <c r="L49" s="90">
        <f t="shared" si="14"/>
        <v>0</v>
      </c>
      <c r="M49" s="90">
        <f t="shared" si="15"/>
        <v>0</v>
      </c>
      <c r="N49" s="90">
        <f t="shared" si="16"/>
        <v>0</v>
      </c>
      <c r="O49" s="90">
        <f t="shared" si="17"/>
        <v>0</v>
      </c>
      <c r="P49" s="90">
        <f t="shared" si="18"/>
        <v>0</v>
      </c>
      <c r="Q49" s="90">
        <f t="shared" si="19"/>
        <v>0</v>
      </c>
      <c r="R49" s="90">
        <f t="shared" si="20"/>
        <v>0</v>
      </c>
      <c r="S49" s="99"/>
      <c r="T49" s="100"/>
      <c r="U49" s="101"/>
      <c r="V49" s="101"/>
      <c r="W49" s="102"/>
      <c r="X49" s="100"/>
      <c r="Y49" s="101"/>
      <c r="Z49" s="101"/>
      <c r="AA49" s="102"/>
      <c r="AB49" s="100"/>
      <c r="AC49" s="101"/>
      <c r="AD49" s="101"/>
      <c r="AE49" s="102"/>
      <c r="AF49" s="100"/>
      <c r="AG49" s="101"/>
      <c r="AH49" s="101"/>
      <c r="AI49" s="102"/>
      <c r="AJ49" s="135"/>
      <c r="AK49" s="96"/>
      <c r="AL49" s="96"/>
      <c r="AM49" s="97"/>
    </row>
    <row r="50" spans="1:39" ht="15.75">
      <c r="A50" s="95" t="s">
        <v>77</v>
      </c>
      <c r="B50" s="96"/>
      <c r="C50" s="96"/>
      <c r="D50" s="96"/>
      <c r="E50" s="96"/>
      <c r="F50" s="97"/>
      <c r="G50" s="98">
        <f>COUNTIF(D$74:D118,D118)</f>
        <v>0</v>
      </c>
      <c r="H50" s="89">
        <f t="shared" si="21"/>
        <v>0</v>
      </c>
      <c r="I50" s="90">
        <f t="shared" si="11"/>
        <v>0</v>
      </c>
      <c r="J50" s="90">
        <f t="shared" si="12"/>
        <v>0</v>
      </c>
      <c r="K50" s="90">
        <f t="shared" si="13"/>
        <v>0</v>
      </c>
      <c r="L50" s="90">
        <f t="shared" si="14"/>
        <v>0</v>
      </c>
      <c r="M50" s="90">
        <f t="shared" si="15"/>
        <v>0</v>
      </c>
      <c r="N50" s="90">
        <f t="shared" si="16"/>
        <v>0</v>
      </c>
      <c r="O50" s="90">
        <f t="shared" si="17"/>
        <v>0</v>
      </c>
      <c r="P50" s="90">
        <f t="shared" si="18"/>
        <v>0</v>
      </c>
      <c r="Q50" s="90">
        <f t="shared" si="19"/>
        <v>0</v>
      </c>
      <c r="R50" s="90">
        <f t="shared" si="20"/>
        <v>0</v>
      </c>
      <c r="S50" s="99"/>
      <c r="T50" s="100"/>
      <c r="U50" s="101"/>
      <c r="V50" s="101"/>
      <c r="W50" s="102"/>
      <c r="X50" s="100"/>
      <c r="Y50" s="101"/>
      <c r="Z50" s="101"/>
      <c r="AA50" s="102"/>
      <c r="AB50" s="100"/>
      <c r="AC50" s="101"/>
      <c r="AD50" s="101"/>
      <c r="AE50" s="102"/>
      <c r="AF50" s="100"/>
      <c r="AG50" s="101"/>
      <c r="AH50" s="101"/>
      <c r="AI50" s="102"/>
      <c r="AJ50" s="135"/>
      <c r="AK50" s="96"/>
      <c r="AL50" s="96"/>
      <c r="AM50" s="97"/>
    </row>
    <row r="51" spans="1:39" ht="15.75">
      <c r="A51" s="95" t="s">
        <v>78</v>
      </c>
      <c r="B51" s="96"/>
      <c r="C51" s="96"/>
      <c r="D51" s="96"/>
      <c r="E51" s="96"/>
      <c r="F51" s="97"/>
      <c r="G51" s="98">
        <f>COUNTIF(D$74:D119,D119)</f>
        <v>0</v>
      </c>
      <c r="H51" s="89">
        <f t="shared" si="21"/>
        <v>0</v>
      </c>
      <c r="I51" s="90">
        <f t="shared" si="11"/>
        <v>0</v>
      </c>
      <c r="J51" s="90">
        <f t="shared" si="12"/>
        <v>0</v>
      </c>
      <c r="K51" s="90">
        <f t="shared" si="13"/>
        <v>0</v>
      </c>
      <c r="L51" s="90">
        <f t="shared" si="14"/>
        <v>0</v>
      </c>
      <c r="M51" s="90">
        <f t="shared" si="15"/>
        <v>0</v>
      </c>
      <c r="N51" s="90">
        <f t="shared" si="16"/>
        <v>0</v>
      </c>
      <c r="O51" s="90">
        <f t="shared" si="17"/>
        <v>0</v>
      </c>
      <c r="P51" s="90">
        <f t="shared" si="18"/>
        <v>0</v>
      </c>
      <c r="Q51" s="90">
        <f t="shared" si="19"/>
        <v>0</v>
      </c>
      <c r="R51" s="90">
        <f t="shared" si="20"/>
        <v>0</v>
      </c>
      <c r="S51" s="99"/>
      <c r="T51" s="100"/>
      <c r="U51" s="101"/>
      <c r="V51" s="101"/>
      <c r="W51" s="102"/>
      <c r="X51" s="100"/>
      <c r="Y51" s="101"/>
      <c r="Z51" s="101"/>
      <c r="AA51" s="102"/>
      <c r="AB51" s="100"/>
      <c r="AC51" s="101"/>
      <c r="AD51" s="101"/>
      <c r="AE51" s="102"/>
      <c r="AF51" s="100"/>
      <c r="AG51" s="101"/>
      <c r="AH51" s="101"/>
      <c r="AI51" s="102"/>
      <c r="AJ51" s="135"/>
      <c r="AK51" s="96"/>
      <c r="AL51" s="96"/>
      <c r="AM51" s="97"/>
    </row>
    <row r="52" spans="1:39" ht="15.75">
      <c r="A52" s="95" t="s">
        <v>79</v>
      </c>
      <c r="B52" s="96"/>
      <c r="C52" s="96"/>
      <c r="D52" s="96"/>
      <c r="E52" s="96"/>
      <c r="F52" s="97"/>
      <c r="G52" s="98">
        <f>COUNTIF(D$74:D120,D120)</f>
        <v>0</v>
      </c>
      <c r="H52" s="89">
        <f t="shared" si="21"/>
        <v>0</v>
      </c>
      <c r="I52" s="90">
        <f t="shared" si="11"/>
        <v>0</v>
      </c>
      <c r="J52" s="90">
        <f t="shared" si="12"/>
        <v>0</v>
      </c>
      <c r="K52" s="90">
        <f t="shared" si="13"/>
        <v>0</v>
      </c>
      <c r="L52" s="90">
        <f t="shared" si="14"/>
        <v>0</v>
      </c>
      <c r="M52" s="90">
        <f t="shared" si="15"/>
        <v>0</v>
      </c>
      <c r="N52" s="90">
        <f t="shared" si="16"/>
        <v>0</v>
      </c>
      <c r="O52" s="90">
        <f t="shared" si="17"/>
        <v>0</v>
      </c>
      <c r="P52" s="90">
        <f t="shared" si="18"/>
        <v>0</v>
      </c>
      <c r="Q52" s="90">
        <f t="shared" si="19"/>
        <v>0</v>
      </c>
      <c r="R52" s="90">
        <f t="shared" si="20"/>
        <v>0</v>
      </c>
      <c r="S52" s="99"/>
      <c r="T52" s="100"/>
      <c r="U52" s="101"/>
      <c r="V52" s="101"/>
      <c r="W52" s="102"/>
      <c r="X52" s="100"/>
      <c r="Y52" s="101"/>
      <c r="Z52" s="101"/>
      <c r="AA52" s="102"/>
      <c r="AB52" s="100"/>
      <c r="AC52" s="101"/>
      <c r="AD52" s="101"/>
      <c r="AE52" s="102"/>
      <c r="AF52" s="100"/>
      <c r="AG52" s="101"/>
      <c r="AH52" s="101"/>
      <c r="AI52" s="102"/>
      <c r="AJ52" s="135"/>
      <c r="AK52" s="96"/>
      <c r="AL52" s="96"/>
      <c r="AM52" s="97"/>
    </row>
    <row r="53" spans="1:39" ht="15.75">
      <c r="A53" s="95" t="s">
        <v>80</v>
      </c>
      <c r="B53" s="96"/>
      <c r="C53" s="96"/>
      <c r="D53" s="96"/>
      <c r="E53" s="96"/>
      <c r="F53" s="97"/>
      <c r="G53" s="98">
        <f>COUNTIF(D$74:D121,D121)</f>
        <v>0</v>
      </c>
      <c r="H53" s="89">
        <f t="shared" si="21"/>
        <v>0</v>
      </c>
      <c r="I53" s="90">
        <f t="shared" si="11"/>
        <v>0</v>
      </c>
      <c r="J53" s="90">
        <f t="shared" si="12"/>
        <v>0</v>
      </c>
      <c r="K53" s="90">
        <f t="shared" si="13"/>
        <v>0</v>
      </c>
      <c r="L53" s="90">
        <f t="shared" si="14"/>
        <v>0</v>
      </c>
      <c r="M53" s="90">
        <f t="shared" si="15"/>
        <v>0</v>
      </c>
      <c r="N53" s="90">
        <f t="shared" si="16"/>
        <v>0</v>
      </c>
      <c r="O53" s="90">
        <f t="shared" si="17"/>
        <v>0</v>
      </c>
      <c r="P53" s="90">
        <f t="shared" si="18"/>
        <v>0</v>
      </c>
      <c r="Q53" s="90">
        <f t="shared" si="19"/>
        <v>0</v>
      </c>
      <c r="R53" s="90">
        <f t="shared" si="20"/>
        <v>0</v>
      </c>
      <c r="S53" s="99"/>
      <c r="T53" s="100"/>
      <c r="U53" s="101"/>
      <c r="V53" s="101"/>
      <c r="W53" s="102"/>
      <c r="X53" s="100"/>
      <c r="Y53" s="101"/>
      <c r="Z53" s="101"/>
      <c r="AA53" s="102"/>
      <c r="AB53" s="100"/>
      <c r="AC53" s="101"/>
      <c r="AD53" s="101"/>
      <c r="AE53" s="102"/>
      <c r="AF53" s="100"/>
      <c r="AG53" s="101"/>
      <c r="AH53" s="101"/>
      <c r="AI53" s="102"/>
      <c r="AJ53" s="135"/>
      <c r="AK53" s="96"/>
      <c r="AL53" s="96"/>
      <c r="AM53" s="97"/>
    </row>
    <row r="54" spans="1:39" ht="15.75">
      <c r="A54" s="95" t="s">
        <v>81</v>
      </c>
      <c r="B54" s="96"/>
      <c r="C54" s="96"/>
      <c r="D54" s="96"/>
      <c r="E54" s="96"/>
      <c r="F54" s="97"/>
      <c r="G54" s="98">
        <f>COUNTIF(D$74:D122,D122)</f>
        <v>0</v>
      </c>
      <c r="H54" s="89">
        <f t="shared" si="21"/>
        <v>0</v>
      </c>
      <c r="I54" s="90">
        <f t="shared" si="11"/>
        <v>0</v>
      </c>
      <c r="J54" s="90">
        <f t="shared" si="12"/>
        <v>0</v>
      </c>
      <c r="K54" s="90">
        <f t="shared" si="13"/>
        <v>0</v>
      </c>
      <c r="L54" s="90">
        <f t="shared" si="14"/>
        <v>0</v>
      </c>
      <c r="M54" s="90">
        <f t="shared" si="15"/>
        <v>0</v>
      </c>
      <c r="N54" s="90">
        <f t="shared" si="16"/>
        <v>0</v>
      </c>
      <c r="O54" s="90">
        <f t="shared" si="17"/>
        <v>0</v>
      </c>
      <c r="P54" s="90">
        <f t="shared" si="18"/>
        <v>0</v>
      </c>
      <c r="Q54" s="90">
        <f t="shared" si="19"/>
        <v>0</v>
      </c>
      <c r="R54" s="90">
        <f t="shared" si="20"/>
        <v>0</v>
      </c>
      <c r="S54" s="99"/>
      <c r="T54" s="100"/>
      <c r="U54" s="101"/>
      <c r="V54" s="101"/>
      <c r="W54" s="102"/>
      <c r="X54" s="100"/>
      <c r="Y54" s="101"/>
      <c r="Z54" s="101"/>
      <c r="AA54" s="102"/>
      <c r="AB54" s="100"/>
      <c r="AC54" s="101"/>
      <c r="AD54" s="101"/>
      <c r="AE54" s="102"/>
      <c r="AF54" s="100"/>
      <c r="AG54" s="101"/>
      <c r="AH54" s="101"/>
      <c r="AI54" s="102"/>
      <c r="AJ54" s="135"/>
      <c r="AK54" s="96"/>
      <c r="AL54" s="96"/>
      <c r="AM54" s="97"/>
    </row>
    <row r="55" spans="1:39" ht="15.75">
      <c r="A55" s="95" t="s">
        <v>82</v>
      </c>
      <c r="B55" s="96"/>
      <c r="C55" s="96"/>
      <c r="D55" s="96"/>
      <c r="E55" s="96"/>
      <c r="F55" s="97"/>
      <c r="G55" s="98">
        <f>COUNTIF(D$74:D123,D123)</f>
        <v>0</v>
      </c>
      <c r="H55" s="89">
        <f t="shared" si="21"/>
        <v>0</v>
      </c>
      <c r="I55" s="90">
        <f t="shared" si="11"/>
        <v>0</v>
      </c>
      <c r="J55" s="90">
        <f t="shared" si="12"/>
        <v>0</v>
      </c>
      <c r="K55" s="90">
        <f t="shared" si="13"/>
        <v>0</v>
      </c>
      <c r="L55" s="90">
        <f t="shared" si="14"/>
        <v>0</v>
      </c>
      <c r="M55" s="90">
        <f t="shared" si="15"/>
        <v>0</v>
      </c>
      <c r="N55" s="90">
        <f t="shared" si="16"/>
        <v>0</v>
      </c>
      <c r="O55" s="90">
        <f t="shared" si="17"/>
        <v>0</v>
      </c>
      <c r="P55" s="90">
        <f t="shared" si="18"/>
        <v>0</v>
      </c>
      <c r="Q55" s="90">
        <f t="shared" si="19"/>
        <v>0</v>
      </c>
      <c r="R55" s="90">
        <f t="shared" si="20"/>
        <v>0</v>
      </c>
      <c r="S55" s="99"/>
      <c r="T55" s="100"/>
      <c r="U55" s="101"/>
      <c r="V55" s="101"/>
      <c r="W55" s="102"/>
      <c r="X55" s="100"/>
      <c r="Y55" s="101"/>
      <c r="Z55" s="101"/>
      <c r="AA55" s="102"/>
      <c r="AB55" s="100"/>
      <c r="AC55" s="101"/>
      <c r="AD55" s="101"/>
      <c r="AE55" s="102"/>
      <c r="AF55" s="100"/>
      <c r="AG55" s="101"/>
      <c r="AH55" s="101"/>
      <c r="AI55" s="102"/>
      <c r="AJ55" s="135"/>
      <c r="AK55" s="96"/>
      <c r="AL55" s="96"/>
      <c r="AM55" s="97"/>
    </row>
    <row r="56" spans="1:39" ht="15.75">
      <c r="A56" s="95" t="s">
        <v>83</v>
      </c>
      <c r="B56" s="103"/>
      <c r="C56" s="103"/>
      <c r="D56" s="103"/>
      <c r="E56" s="103"/>
      <c r="F56" s="104"/>
      <c r="G56" s="98">
        <f>COUNTIF(D$74:D124,D124)</f>
        <v>0</v>
      </c>
      <c r="H56" s="89">
        <f t="shared" si="21"/>
        <v>0</v>
      </c>
      <c r="I56" s="90">
        <f t="shared" si="11"/>
        <v>0</v>
      </c>
      <c r="J56" s="90">
        <f t="shared" si="12"/>
        <v>0</v>
      </c>
      <c r="K56" s="90">
        <f t="shared" si="13"/>
        <v>0</v>
      </c>
      <c r="L56" s="90">
        <f t="shared" si="14"/>
        <v>0</v>
      </c>
      <c r="M56" s="90">
        <f t="shared" si="15"/>
        <v>0</v>
      </c>
      <c r="N56" s="90">
        <f t="shared" si="16"/>
        <v>0</v>
      </c>
      <c r="O56" s="90">
        <f t="shared" si="17"/>
        <v>0</v>
      </c>
      <c r="P56" s="90">
        <f t="shared" si="18"/>
        <v>0</v>
      </c>
      <c r="Q56" s="90">
        <f t="shared" si="19"/>
        <v>0</v>
      </c>
      <c r="R56" s="90">
        <f t="shared" si="20"/>
        <v>0</v>
      </c>
      <c r="S56" s="99"/>
      <c r="T56" s="100"/>
      <c r="U56" s="101"/>
      <c r="V56" s="101"/>
      <c r="W56" s="102"/>
      <c r="X56" s="100"/>
      <c r="Y56" s="101"/>
      <c r="Z56" s="101"/>
      <c r="AA56" s="102"/>
      <c r="AB56" s="100"/>
      <c r="AC56" s="101"/>
      <c r="AD56" s="101"/>
      <c r="AE56" s="102"/>
      <c r="AF56" s="100"/>
      <c r="AG56" s="101"/>
      <c r="AH56" s="101"/>
      <c r="AI56" s="102"/>
      <c r="AJ56" s="135"/>
      <c r="AK56" s="96"/>
      <c r="AL56" s="96"/>
      <c r="AM56" s="97"/>
    </row>
    <row r="57" spans="1:39" ht="15.75">
      <c r="A57" s="95" t="s">
        <v>84</v>
      </c>
      <c r="B57" s="96"/>
      <c r="C57" s="96"/>
      <c r="D57" s="96"/>
      <c r="E57" s="96"/>
      <c r="F57" s="97"/>
      <c r="G57" s="98">
        <f>COUNTIF(D$74:D125,D125)</f>
        <v>0</v>
      </c>
      <c r="H57" s="89">
        <f t="shared" si="21"/>
        <v>0</v>
      </c>
      <c r="I57" s="90">
        <f t="shared" si="11"/>
        <v>0</v>
      </c>
      <c r="J57" s="90">
        <f t="shared" si="12"/>
        <v>0</v>
      </c>
      <c r="K57" s="90">
        <f t="shared" si="13"/>
        <v>0</v>
      </c>
      <c r="L57" s="90">
        <f t="shared" si="14"/>
        <v>0</v>
      </c>
      <c r="M57" s="90">
        <f t="shared" si="15"/>
        <v>0</v>
      </c>
      <c r="N57" s="90">
        <f t="shared" si="16"/>
        <v>0</v>
      </c>
      <c r="O57" s="90">
        <f t="shared" si="17"/>
        <v>0</v>
      </c>
      <c r="P57" s="90">
        <f t="shared" si="18"/>
        <v>0</v>
      </c>
      <c r="Q57" s="90">
        <f t="shared" si="19"/>
        <v>0</v>
      </c>
      <c r="R57" s="90">
        <f t="shared" si="20"/>
        <v>0</v>
      </c>
      <c r="S57" s="99"/>
      <c r="T57" s="100"/>
      <c r="U57" s="101"/>
      <c r="V57" s="101"/>
      <c r="W57" s="102"/>
      <c r="X57" s="100"/>
      <c r="Y57" s="101"/>
      <c r="Z57" s="101"/>
      <c r="AA57" s="102"/>
      <c r="AB57" s="100"/>
      <c r="AC57" s="101"/>
      <c r="AD57" s="101"/>
      <c r="AE57" s="102"/>
      <c r="AF57" s="100"/>
      <c r="AG57" s="101"/>
      <c r="AH57" s="101"/>
      <c r="AI57" s="102"/>
      <c r="AJ57" s="135"/>
      <c r="AK57" s="96"/>
      <c r="AL57" s="96"/>
      <c r="AM57" s="97"/>
    </row>
    <row r="58" spans="1:39" ht="15.75">
      <c r="A58" s="95" t="s">
        <v>85</v>
      </c>
      <c r="B58" s="96"/>
      <c r="C58" s="96"/>
      <c r="D58" s="96"/>
      <c r="E58" s="96"/>
      <c r="F58" s="97"/>
      <c r="G58" s="98">
        <f>COUNTIF(D$74:D127,D127)</f>
        <v>0</v>
      </c>
      <c r="H58" s="89">
        <f t="shared" si="21"/>
        <v>0</v>
      </c>
      <c r="I58" s="90">
        <f t="shared" si="11"/>
        <v>0</v>
      </c>
      <c r="J58" s="90">
        <f t="shared" si="12"/>
        <v>0</v>
      </c>
      <c r="K58" s="90">
        <f t="shared" si="13"/>
        <v>0</v>
      </c>
      <c r="L58" s="90">
        <f t="shared" si="14"/>
        <v>0</v>
      </c>
      <c r="M58" s="90">
        <f t="shared" si="15"/>
        <v>0</v>
      </c>
      <c r="N58" s="90">
        <f t="shared" si="16"/>
        <v>0</v>
      </c>
      <c r="O58" s="90">
        <f t="shared" si="17"/>
        <v>0</v>
      </c>
      <c r="P58" s="90">
        <f t="shared" si="18"/>
        <v>0</v>
      </c>
      <c r="Q58" s="90">
        <f t="shared" si="19"/>
        <v>0</v>
      </c>
      <c r="R58" s="90">
        <f t="shared" si="20"/>
        <v>0</v>
      </c>
      <c r="S58" s="99"/>
      <c r="T58" s="100"/>
      <c r="U58" s="101"/>
      <c r="V58" s="101"/>
      <c r="W58" s="102"/>
      <c r="X58" s="100"/>
      <c r="Y58" s="101"/>
      <c r="Z58" s="101"/>
      <c r="AA58" s="102"/>
      <c r="AB58" s="100"/>
      <c r="AC58" s="101"/>
      <c r="AD58" s="101"/>
      <c r="AE58" s="102"/>
      <c r="AF58" s="100"/>
      <c r="AG58" s="101"/>
      <c r="AH58" s="101"/>
      <c r="AI58" s="102"/>
      <c r="AJ58" s="135"/>
      <c r="AK58" s="96"/>
      <c r="AL58" s="96"/>
      <c r="AM58" s="97"/>
    </row>
    <row r="59" spans="1:39" ht="15.75">
      <c r="A59" s="95" t="s">
        <v>86</v>
      </c>
      <c r="B59" s="96"/>
      <c r="C59" s="96"/>
      <c r="D59" s="96"/>
      <c r="E59" s="96"/>
      <c r="F59" s="97"/>
      <c r="G59" s="98">
        <f>COUNTIF(D$74:D126,D126)</f>
        <v>0</v>
      </c>
      <c r="H59" s="89">
        <f t="shared" si="21"/>
        <v>0</v>
      </c>
      <c r="I59" s="90">
        <f t="shared" si="11"/>
        <v>0</v>
      </c>
      <c r="J59" s="90">
        <f t="shared" si="12"/>
        <v>0</v>
      </c>
      <c r="K59" s="90">
        <f t="shared" si="13"/>
        <v>0</v>
      </c>
      <c r="L59" s="90">
        <f t="shared" si="14"/>
        <v>0</v>
      </c>
      <c r="M59" s="90">
        <f t="shared" si="15"/>
        <v>0</v>
      </c>
      <c r="N59" s="90">
        <f t="shared" si="16"/>
        <v>0</v>
      </c>
      <c r="O59" s="90">
        <f t="shared" si="17"/>
        <v>0</v>
      </c>
      <c r="P59" s="90">
        <f t="shared" si="18"/>
        <v>0</v>
      </c>
      <c r="Q59" s="90">
        <f t="shared" si="19"/>
        <v>0</v>
      </c>
      <c r="R59" s="90">
        <f t="shared" si="20"/>
        <v>0</v>
      </c>
      <c r="S59" s="99"/>
      <c r="T59" s="100"/>
      <c r="U59" s="101"/>
      <c r="V59" s="101"/>
      <c r="W59" s="102"/>
      <c r="X59" s="100"/>
      <c r="Y59" s="101"/>
      <c r="Z59" s="101"/>
      <c r="AA59" s="102"/>
      <c r="AB59" s="100"/>
      <c r="AC59" s="101"/>
      <c r="AD59" s="101"/>
      <c r="AE59" s="102"/>
      <c r="AF59" s="100"/>
      <c r="AG59" s="101"/>
      <c r="AH59" s="101"/>
      <c r="AI59" s="102"/>
      <c r="AJ59" s="135"/>
      <c r="AK59" s="96"/>
      <c r="AL59" s="96"/>
      <c r="AM59" s="97"/>
    </row>
    <row r="60" spans="1:39" ht="15.75">
      <c r="A60" s="95" t="s">
        <v>87</v>
      </c>
      <c r="B60" s="96"/>
      <c r="C60" s="96"/>
      <c r="D60" s="96"/>
      <c r="E60" s="96"/>
      <c r="F60" s="97"/>
      <c r="G60" s="98">
        <f>COUNTIF(D$74:D128,D128)</f>
        <v>0</v>
      </c>
      <c r="H60" s="89">
        <f t="shared" si="21"/>
        <v>0</v>
      </c>
      <c r="I60" s="90">
        <f t="shared" si="11"/>
        <v>0</v>
      </c>
      <c r="J60" s="90">
        <f t="shared" si="12"/>
        <v>0</v>
      </c>
      <c r="K60" s="90">
        <f t="shared" si="13"/>
        <v>0</v>
      </c>
      <c r="L60" s="90">
        <f t="shared" si="14"/>
        <v>0</v>
      </c>
      <c r="M60" s="90">
        <f t="shared" si="15"/>
        <v>0</v>
      </c>
      <c r="N60" s="90">
        <f t="shared" si="16"/>
        <v>0</v>
      </c>
      <c r="O60" s="90">
        <f t="shared" si="17"/>
        <v>0</v>
      </c>
      <c r="P60" s="90">
        <f t="shared" si="18"/>
        <v>0</v>
      </c>
      <c r="Q60" s="90">
        <f t="shared" si="19"/>
        <v>0</v>
      </c>
      <c r="R60" s="90">
        <f t="shared" si="20"/>
        <v>0</v>
      </c>
      <c r="S60" s="99"/>
      <c r="T60" s="100"/>
      <c r="U60" s="101"/>
      <c r="V60" s="101"/>
      <c r="W60" s="102"/>
      <c r="X60" s="100"/>
      <c r="Y60" s="101"/>
      <c r="Z60" s="101"/>
      <c r="AA60" s="102"/>
      <c r="AB60" s="100"/>
      <c r="AC60" s="101"/>
      <c r="AD60" s="101"/>
      <c r="AE60" s="102"/>
      <c r="AF60" s="100"/>
      <c r="AG60" s="101"/>
      <c r="AH60" s="101"/>
      <c r="AI60" s="102"/>
      <c r="AJ60" s="135"/>
      <c r="AK60" s="96"/>
      <c r="AL60" s="96"/>
      <c r="AM60" s="97"/>
    </row>
    <row r="61" spans="1:39" ht="15.75">
      <c r="A61" s="95" t="s">
        <v>88</v>
      </c>
      <c r="B61" s="96"/>
      <c r="C61" s="96"/>
      <c r="D61" s="96"/>
      <c r="E61" s="96"/>
      <c r="F61" s="97"/>
      <c r="G61" s="98">
        <f>COUNTIF(D$74:D129,D129)</f>
        <v>0</v>
      </c>
      <c r="H61" s="89">
        <f t="shared" si="21"/>
        <v>0</v>
      </c>
      <c r="I61" s="90">
        <f t="shared" si="11"/>
        <v>0</v>
      </c>
      <c r="J61" s="90">
        <f t="shared" si="12"/>
        <v>0</v>
      </c>
      <c r="K61" s="90">
        <f t="shared" si="13"/>
        <v>0</v>
      </c>
      <c r="L61" s="90">
        <f t="shared" si="14"/>
        <v>0</v>
      </c>
      <c r="M61" s="90">
        <f t="shared" si="15"/>
        <v>0</v>
      </c>
      <c r="N61" s="90">
        <f t="shared" si="16"/>
        <v>0</v>
      </c>
      <c r="O61" s="90">
        <f t="shared" si="17"/>
        <v>0</v>
      </c>
      <c r="P61" s="90">
        <f t="shared" si="18"/>
        <v>0</v>
      </c>
      <c r="Q61" s="90">
        <f t="shared" si="19"/>
        <v>0</v>
      </c>
      <c r="R61" s="90">
        <f t="shared" si="20"/>
        <v>0</v>
      </c>
      <c r="S61" s="99"/>
      <c r="T61" s="100"/>
      <c r="U61" s="101"/>
      <c r="V61" s="101"/>
      <c r="W61" s="102"/>
      <c r="X61" s="100"/>
      <c r="Y61" s="101"/>
      <c r="Z61" s="101"/>
      <c r="AA61" s="102"/>
      <c r="AB61" s="100"/>
      <c r="AC61" s="101"/>
      <c r="AD61" s="101"/>
      <c r="AE61" s="102"/>
      <c r="AF61" s="100"/>
      <c r="AG61" s="101"/>
      <c r="AH61" s="101"/>
      <c r="AI61" s="102"/>
      <c r="AJ61" s="135"/>
      <c r="AK61" s="96"/>
      <c r="AL61" s="96"/>
      <c r="AM61" s="97"/>
    </row>
    <row r="62" spans="1:39" ht="15.75">
      <c r="A62" s="95" t="s">
        <v>89</v>
      </c>
      <c r="B62" s="96"/>
      <c r="C62" s="96"/>
      <c r="D62" s="96"/>
      <c r="E62" s="96"/>
      <c r="F62" s="97"/>
      <c r="G62" s="98">
        <f>COUNTIF(D$74:D130,D130)</f>
        <v>0</v>
      </c>
      <c r="H62" s="89">
        <f t="shared" si="21"/>
        <v>0</v>
      </c>
      <c r="I62" s="90">
        <f t="shared" si="11"/>
        <v>0</v>
      </c>
      <c r="J62" s="90">
        <f t="shared" si="12"/>
        <v>0</v>
      </c>
      <c r="K62" s="90">
        <f t="shared" si="13"/>
        <v>0</v>
      </c>
      <c r="L62" s="90">
        <f t="shared" si="14"/>
        <v>0</v>
      </c>
      <c r="M62" s="90">
        <f t="shared" si="15"/>
        <v>0</v>
      </c>
      <c r="N62" s="90">
        <f t="shared" si="16"/>
        <v>0</v>
      </c>
      <c r="O62" s="90">
        <f t="shared" si="17"/>
        <v>0</v>
      </c>
      <c r="P62" s="90">
        <f t="shared" si="18"/>
        <v>0</v>
      </c>
      <c r="Q62" s="90">
        <f t="shared" si="19"/>
        <v>0</v>
      </c>
      <c r="R62" s="90">
        <f t="shared" si="20"/>
        <v>0</v>
      </c>
      <c r="S62" s="99"/>
      <c r="T62" s="100"/>
      <c r="U62" s="101"/>
      <c r="V62" s="101"/>
      <c r="W62" s="102"/>
      <c r="X62" s="100"/>
      <c r="Y62" s="101"/>
      <c r="Z62" s="101"/>
      <c r="AA62" s="102"/>
      <c r="AB62" s="100"/>
      <c r="AC62" s="101"/>
      <c r="AD62" s="101"/>
      <c r="AE62" s="102"/>
      <c r="AF62" s="100"/>
      <c r="AG62" s="101"/>
      <c r="AH62" s="101"/>
      <c r="AI62" s="102"/>
      <c r="AJ62" s="135"/>
      <c r="AK62" s="96"/>
      <c r="AL62" s="96"/>
      <c r="AM62" s="97"/>
    </row>
    <row r="63" spans="1:39" ht="15.75">
      <c r="A63" s="95" t="s">
        <v>90</v>
      </c>
      <c r="B63" s="96"/>
      <c r="C63" s="96"/>
      <c r="D63" s="96"/>
      <c r="E63" s="96"/>
      <c r="F63" s="97"/>
      <c r="G63" s="98">
        <f>COUNTIF(D$74:D131,D131)</f>
        <v>0</v>
      </c>
      <c r="H63" s="89">
        <f t="shared" si="21"/>
        <v>0</v>
      </c>
      <c r="I63" s="90">
        <f t="shared" si="11"/>
        <v>0</v>
      </c>
      <c r="J63" s="90">
        <f t="shared" si="12"/>
        <v>0</v>
      </c>
      <c r="K63" s="90">
        <f t="shared" si="13"/>
        <v>0</v>
      </c>
      <c r="L63" s="90">
        <f t="shared" si="14"/>
        <v>0</v>
      </c>
      <c r="M63" s="90">
        <f t="shared" si="15"/>
        <v>0</v>
      </c>
      <c r="N63" s="90">
        <f t="shared" si="16"/>
        <v>0</v>
      </c>
      <c r="O63" s="90">
        <f t="shared" si="17"/>
        <v>0</v>
      </c>
      <c r="P63" s="90">
        <f t="shared" si="18"/>
        <v>0</v>
      </c>
      <c r="Q63" s="90">
        <f t="shared" si="19"/>
        <v>0</v>
      </c>
      <c r="R63" s="90">
        <f t="shared" si="20"/>
        <v>0</v>
      </c>
      <c r="S63" s="99"/>
      <c r="T63" s="100"/>
      <c r="U63" s="101"/>
      <c r="V63" s="101"/>
      <c r="W63" s="102"/>
      <c r="X63" s="100"/>
      <c r="Y63" s="101"/>
      <c r="Z63" s="101"/>
      <c r="AA63" s="102"/>
      <c r="AB63" s="100"/>
      <c r="AC63" s="101"/>
      <c r="AD63" s="101"/>
      <c r="AE63" s="102"/>
      <c r="AF63" s="100"/>
      <c r="AG63" s="101"/>
      <c r="AH63" s="101"/>
      <c r="AI63" s="102"/>
      <c r="AJ63" s="135"/>
      <c r="AK63" s="96"/>
      <c r="AL63" s="96"/>
      <c r="AM63" s="97"/>
    </row>
    <row r="64" spans="1:39" ht="15.75">
      <c r="A64" s="95" t="s">
        <v>91</v>
      </c>
      <c r="B64" s="96"/>
      <c r="C64" s="96"/>
      <c r="D64" s="96"/>
      <c r="E64" s="96"/>
      <c r="F64" s="97"/>
      <c r="G64" s="98">
        <f>COUNTIF(D$74:D132,D132)</f>
        <v>0</v>
      </c>
      <c r="H64" s="89">
        <f t="shared" si="21"/>
        <v>0</v>
      </c>
      <c r="I64" s="90">
        <f t="shared" si="11"/>
        <v>0</v>
      </c>
      <c r="J64" s="90">
        <f t="shared" si="12"/>
        <v>0</v>
      </c>
      <c r="K64" s="90">
        <f t="shared" si="13"/>
        <v>0</v>
      </c>
      <c r="L64" s="90">
        <f t="shared" si="14"/>
        <v>0</v>
      </c>
      <c r="M64" s="90">
        <f t="shared" si="15"/>
        <v>0</v>
      </c>
      <c r="N64" s="90">
        <f t="shared" si="16"/>
        <v>0</v>
      </c>
      <c r="O64" s="90">
        <f t="shared" si="17"/>
        <v>0</v>
      </c>
      <c r="P64" s="90">
        <f t="shared" si="18"/>
        <v>0</v>
      </c>
      <c r="Q64" s="90">
        <f t="shared" si="19"/>
        <v>0</v>
      </c>
      <c r="R64" s="90">
        <f t="shared" si="20"/>
        <v>0</v>
      </c>
      <c r="S64" s="99"/>
      <c r="T64" s="100"/>
      <c r="U64" s="101"/>
      <c r="V64" s="101"/>
      <c r="W64" s="102"/>
      <c r="X64" s="100"/>
      <c r="Y64" s="101"/>
      <c r="Z64" s="101"/>
      <c r="AA64" s="102"/>
      <c r="AB64" s="100"/>
      <c r="AC64" s="101"/>
      <c r="AD64" s="101"/>
      <c r="AE64" s="102"/>
      <c r="AF64" s="100"/>
      <c r="AG64" s="101"/>
      <c r="AH64" s="101"/>
      <c r="AI64" s="102"/>
      <c r="AJ64" s="135"/>
      <c r="AK64" s="96"/>
      <c r="AL64" s="96"/>
      <c r="AM64" s="97"/>
    </row>
    <row r="65" spans="1:39" ht="15.75">
      <c r="A65" s="95" t="s">
        <v>92</v>
      </c>
      <c r="B65" s="96"/>
      <c r="C65" s="96"/>
      <c r="D65" s="96"/>
      <c r="E65" s="96"/>
      <c r="F65" s="97"/>
      <c r="G65" s="98">
        <f>COUNTIF(D$74:D133,D133)</f>
        <v>0</v>
      </c>
      <c r="H65" s="89">
        <f t="shared" si="21"/>
        <v>0</v>
      </c>
      <c r="I65" s="90">
        <f t="shared" si="11"/>
        <v>0</v>
      </c>
      <c r="J65" s="90">
        <f t="shared" si="12"/>
        <v>0</v>
      </c>
      <c r="K65" s="90">
        <f t="shared" si="13"/>
        <v>0</v>
      </c>
      <c r="L65" s="90">
        <f t="shared" si="14"/>
        <v>0</v>
      </c>
      <c r="M65" s="90">
        <f t="shared" si="15"/>
        <v>0</v>
      </c>
      <c r="N65" s="90">
        <f t="shared" si="16"/>
        <v>0</v>
      </c>
      <c r="O65" s="90">
        <f t="shared" si="17"/>
        <v>0</v>
      </c>
      <c r="P65" s="90">
        <f t="shared" si="18"/>
        <v>0</v>
      </c>
      <c r="Q65" s="90">
        <f t="shared" si="19"/>
        <v>0</v>
      </c>
      <c r="R65" s="90">
        <f t="shared" si="20"/>
        <v>0</v>
      </c>
      <c r="S65" s="99"/>
      <c r="T65" s="100"/>
      <c r="U65" s="101"/>
      <c r="V65" s="101"/>
      <c r="W65" s="102"/>
      <c r="X65" s="100"/>
      <c r="Y65" s="101"/>
      <c r="Z65" s="101"/>
      <c r="AA65" s="102"/>
      <c r="AB65" s="100"/>
      <c r="AC65" s="101"/>
      <c r="AD65" s="101"/>
      <c r="AE65" s="102"/>
      <c r="AF65" s="100"/>
      <c r="AG65" s="101"/>
      <c r="AH65" s="101"/>
      <c r="AI65" s="102"/>
      <c r="AJ65" s="135"/>
      <c r="AK65" s="96"/>
      <c r="AL65" s="96"/>
      <c r="AM65" s="97"/>
    </row>
    <row r="66" spans="1:39" ht="15.75">
      <c r="A66" s="95" t="s">
        <v>93</v>
      </c>
      <c r="B66" s="96"/>
      <c r="C66" s="96"/>
      <c r="D66" s="96"/>
      <c r="E66" s="96"/>
      <c r="F66" s="97"/>
      <c r="G66" s="98">
        <f>COUNTIF(D$74:D134,D134)</f>
        <v>0</v>
      </c>
      <c r="H66" s="89">
        <f t="shared" si="21"/>
        <v>0</v>
      </c>
      <c r="I66" s="90">
        <f t="shared" si="11"/>
        <v>0</v>
      </c>
      <c r="J66" s="90">
        <f t="shared" si="12"/>
        <v>0</v>
      </c>
      <c r="K66" s="90">
        <f t="shared" si="13"/>
        <v>0</v>
      </c>
      <c r="L66" s="90">
        <f t="shared" si="14"/>
        <v>0</v>
      </c>
      <c r="M66" s="90">
        <f t="shared" si="15"/>
        <v>0</v>
      </c>
      <c r="N66" s="90">
        <f t="shared" si="16"/>
        <v>0</v>
      </c>
      <c r="O66" s="90">
        <f t="shared" si="17"/>
        <v>0</v>
      </c>
      <c r="P66" s="90">
        <f t="shared" si="18"/>
        <v>0</v>
      </c>
      <c r="Q66" s="90">
        <f t="shared" si="19"/>
        <v>0</v>
      </c>
      <c r="R66" s="90">
        <f t="shared" si="20"/>
        <v>0</v>
      </c>
      <c r="S66" s="99"/>
      <c r="T66" s="100"/>
      <c r="U66" s="101"/>
      <c r="V66" s="101"/>
      <c r="W66" s="102"/>
      <c r="X66" s="100"/>
      <c r="Y66" s="101"/>
      <c r="Z66" s="101"/>
      <c r="AA66" s="102"/>
      <c r="AB66" s="100"/>
      <c r="AC66" s="101"/>
      <c r="AD66" s="101"/>
      <c r="AE66" s="102"/>
      <c r="AF66" s="100"/>
      <c r="AG66" s="101"/>
      <c r="AH66" s="101"/>
      <c r="AI66" s="102"/>
      <c r="AJ66" s="135"/>
      <c r="AK66" s="96"/>
      <c r="AL66" s="96"/>
      <c r="AM66" s="97"/>
    </row>
    <row r="67" spans="1:39" ht="16.5" thickBot="1">
      <c r="A67" s="95" t="s">
        <v>94</v>
      </c>
      <c r="B67" s="96"/>
      <c r="C67" s="96"/>
      <c r="D67" s="96"/>
      <c r="E67" s="96"/>
      <c r="F67" s="97"/>
      <c r="G67" s="141">
        <f>COUNTIF(D$74:D135,D135)</f>
        <v>0</v>
      </c>
      <c r="H67" s="108">
        <f t="shared" si="21"/>
        <v>0</v>
      </c>
      <c r="I67" s="90">
        <f t="shared" si="11"/>
        <v>0</v>
      </c>
      <c r="J67" s="90">
        <f t="shared" si="12"/>
        <v>0</v>
      </c>
      <c r="K67" s="90">
        <f t="shared" si="13"/>
        <v>0</v>
      </c>
      <c r="L67" s="90">
        <f t="shared" si="14"/>
        <v>0</v>
      </c>
      <c r="M67" s="90">
        <f t="shared" si="15"/>
        <v>0</v>
      </c>
      <c r="N67" s="90">
        <f t="shared" si="16"/>
        <v>0</v>
      </c>
      <c r="O67" s="90">
        <f t="shared" si="17"/>
        <v>0</v>
      </c>
      <c r="P67" s="90">
        <f t="shared" si="18"/>
        <v>0</v>
      </c>
      <c r="Q67" s="90">
        <f t="shared" si="19"/>
        <v>0</v>
      </c>
      <c r="R67" s="90">
        <f t="shared" si="20"/>
        <v>0</v>
      </c>
      <c r="S67" s="142"/>
      <c r="T67" s="143"/>
      <c r="U67" s="96"/>
      <c r="V67" s="96"/>
      <c r="W67" s="97"/>
      <c r="X67" s="135"/>
      <c r="Y67" s="96"/>
      <c r="Z67" s="96"/>
      <c r="AA67" s="97"/>
      <c r="AB67" s="135"/>
      <c r="AC67" s="96"/>
      <c r="AD67" s="96"/>
      <c r="AE67" s="97"/>
      <c r="AF67" s="135"/>
      <c r="AG67" s="96"/>
      <c r="AH67" s="96"/>
      <c r="AI67" s="97"/>
      <c r="AJ67" s="135"/>
      <c r="AK67" s="96"/>
      <c r="AL67" s="96"/>
      <c r="AM67" s="97"/>
    </row>
    <row r="68" spans="1:39" ht="15.75">
      <c r="A68" s="95" t="s">
        <v>95</v>
      </c>
      <c r="B68" s="96"/>
      <c r="C68" s="96"/>
      <c r="D68" s="96"/>
      <c r="E68" s="96"/>
      <c r="F68" s="97"/>
      <c r="G68" s="88">
        <f>COUNTIF(D$74:D136,D136)</f>
        <v>0</v>
      </c>
      <c r="H68" s="89">
        <f t="shared" si="21"/>
        <v>0</v>
      </c>
      <c r="I68" s="90">
        <f t="shared" si="11"/>
        <v>0</v>
      </c>
      <c r="J68" s="90">
        <f t="shared" si="12"/>
        <v>0</v>
      </c>
      <c r="K68" s="90">
        <f t="shared" si="13"/>
        <v>0</v>
      </c>
      <c r="L68" s="90">
        <f t="shared" si="14"/>
        <v>0</v>
      </c>
      <c r="M68" s="90">
        <f t="shared" si="15"/>
        <v>0</v>
      </c>
      <c r="N68" s="90">
        <f t="shared" si="16"/>
        <v>0</v>
      </c>
      <c r="O68" s="90">
        <f t="shared" si="17"/>
        <v>0</v>
      </c>
      <c r="P68" s="90">
        <f t="shared" si="18"/>
        <v>0</v>
      </c>
      <c r="Q68" s="90">
        <f t="shared" si="19"/>
        <v>0</v>
      </c>
      <c r="R68" s="90">
        <f t="shared" si="20"/>
        <v>0</v>
      </c>
      <c r="S68" s="144"/>
      <c r="T68" s="135"/>
      <c r="U68" s="139"/>
      <c r="V68" s="139"/>
      <c r="W68" s="140"/>
      <c r="X68" s="138"/>
      <c r="Y68" s="139"/>
      <c r="Z68" s="139"/>
      <c r="AA68" s="140"/>
      <c r="AB68" s="138"/>
      <c r="AC68" s="139"/>
      <c r="AD68" s="139"/>
      <c r="AE68" s="140"/>
      <c r="AF68" s="138"/>
      <c r="AG68" s="139"/>
      <c r="AH68" s="139"/>
      <c r="AI68" s="140"/>
      <c r="AJ68" s="138"/>
      <c r="AK68" s="139"/>
      <c r="AL68" s="139"/>
      <c r="AM68" s="140"/>
    </row>
    <row r="69" spans="1:39" ht="15.75">
      <c r="A69" s="95" t="s">
        <v>96</v>
      </c>
      <c r="B69" s="96"/>
      <c r="C69" s="96"/>
      <c r="D69" s="96"/>
      <c r="E69" s="96"/>
      <c r="F69" s="97"/>
      <c r="G69" s="98">
        <f>COUNTIF(D$74:D137,D137)</f>
        <v>0</v>
      </c>
      <c r="H69" s="89">
        <f t="shared" si="21"/>
        <v>0</v>
      </c>
      <c r="I69" s="90">
        <f t="shared" si="11"/>
        <v>0</v>
      </c>
      <c r="J69" s="90">
        <f t="shared" si="12"/>
        <v>0</v>
      </c>
      <c r="K69" s="90">
        <f t="shared" si="13"/>
        <v>0</v>
      </c>
      <c r="L69" s="90">
        <f t="shared" si="14"/>
        <v>0</v>
      </c>
      <c r="M69" s="90">
        <f t="shared" si="15"/>
        <v>0</v>
      </c>
      <c r="N69" s="90">
        <f t="shared" si="16"/>
        <v>0</v>
      </c>
      <c r="O69" s="90">
        <f t="shared" si="17"/>
        <v>0</v>
      </c>
      <c r="P69" s="90">
        <f t="shared" si="18"/>
        <v>0</v>
      </c>
      <c r="Q69" s="90">
        <f aca="true" t="shared" si="22" ref="Q69:Q132">SUM(AJ69*$AL$1,AK69)</f>
        <v>0</v>
      </c>
      <c r="R69" s="90">
        <f aca="true" t="shared" si="23" ref="R69:R132">SUM(AL69*$AL$1,AM69)</f>
        <v>0</v>
      </c>
      <c r="S69" s="99"/>
      <c r="T69" s="135"/>
      <c r="U69" s="96"/>
      <c r="V69" s="96"/>
      <c r="W69" s="97"/>
      <c r="X69" s="135"/>
      <c r="Y69" s="96"/>
      <c r="Z69" s="96"/>
      <c r="AA69" s="97"/>
      <c r="AB69" s="135"/>
      <c r="AC69" s="96"/>
      <c r="AD69" s="96"/>
      <c r="AE69" s="97"/>
      <c r="AF69" s="135"/>
      <c r="AG69" s="96"/>
      <c r="AH69" s="96"/>
      <c r="AI69" s="97"/>
      <c r="AJ69" s="135"/>
      <c r="AK69" s="96"/>
      <c r="AL69" s="96"/>
      <c r="AM69" s="97"/>
    </row>
    <row r="70" spans="1:39" ht="15.75">
      <c r="A70" s="95" t="s">
        <v>97</v>
      </c>
      <c r="B70" s="96"/>
      <c r="C70" s="96"/>
      <c r="D70" s="96"/>
      <c r="E70" s="96"/>
      <c r="F70" s="97"/>
      <c r="G70" s="98">
        <f>COUNTIF(D$74:D138,D138)</f>
        <v>0</v>
      </c>
      <c r="H70" s="89">
        <f t="shared" si="21"/>
        <v>0</v>
      </c>
      <c r="I70" s="90">
        <f aca="true" t="shared" si="24" ref="I70:I133">SUM(T70*$T$1,U70)</f>
        <v>0</v>
      </c>
      <c r="J70" s="90">
        <f aca="true" t="shared" si="25" ref="J70:J133">SUM(V70*$V$1,W70)</f>
        <v>0</v>
      </c>
      <c r="K70" s="90">
        <f aca="true" t="shared" si="26" ref="K70:K133">SUM(X70*$Z$1,Y70)</f>
        <v>0</v>
      </c>
      <c r="L70" s="90">
        <f aca="true" t="shared" si="27" ref="L70:L133">SUM(Z70*$Z$1,AA70)</f>
        <v>0</v>
      </c>
      <c r="M70" s="90">
        <f aca="true" t="shared" si="28" ref="M70:M133">SUM(AB70*$AD$1,AC70)</f>
        <v>0</v>
      </c>
      <c r="N70" s="90">
        <f aca="true" t="shared" si="29" ref="N70:N133">SUM(AD70*$AD$1,AE70)</f>
        <v>0</v>
      </c>
      <c r="O70" s="90">
        <f aca="true" t="shared" si="30" ref="O70:O133">SUM(AF70*$AH$1,AG70)</f>
        <v>0</v>
      </c>
      <c r="P70" s="90">
        <f aca="true" t="shared" si="31" ref="P70:P133">SUM(AH70*$AH$1,AI70)</f>
        <v>0</v>
      </c>
      <c r="Q70" s="90">
        <f t="shared" si="22"/>
        <v>0</v>
      </c>
      <c r="R70" s="90">
        <f t="shared" si="23"/>
        <v>0</v>
      </c>
      <c r="S70" s="99"/>
      <c r="T70" s="135"/>
      <c r="U70" s="96"/>
      <c r="V70" s="96"/>
      <c r="W70" s="97"/>
      <c r="X70" s="135"/>
      <c r="Y70" s="96"/>
      <c r="Z70" s="96"/>
      <c r="AA70" s="97"/>
      <c r="AB70" s="135"/>
      <c r="AC70" s="96"/>
      <c r="AD70" s="96"/>
      <c r="AE70" s="97"/>
      <c r="AF70" s="135"/>
      <c r="AG70" s="96"/>
      <c r="AH70" s="96"/>
      <c r="AI70" s="97"/>
      <c r="AJ70" s="135"/>
      <c r="AK70" s="96"/>
      <c r="AL70" s="96"/>
      <c r="AM70" s="97"/>
    </row>
    <row r="71" spans="1:39" ht="15.75">
      <c r="A71" s="95" t="s">
        <v>98</v>
      </c>
      <c r="B71" s="96"/>
      <c r="C71" s="96"/>
      <c r="D71" s="96"/>
      <c r="E71" s="96"/>
      <c r="F71" s="97"/>
      <c r="G71" s="98">
        <f>COUNTIF(D$74:D139,D139)</f>
        <v>0</v>
      </c>
      <c r="H71" s="89">
        <f t="shared" si="21"/>
        <v>0</v>
      </c>
      <c r="I71" s="90">
        <f t="shared" si="24"/>
        <v>0</v>
      </c>
      <c r="J71" s="90">
        <f t="shared" si="25"/>
        <v>0</v>
      </c>
      <c r="K71" s="90">
        <f t="shared" si="26"/>
        <v>0</v>
      </c>
      <c r="L71" s="90">
        <f t="shared" si="27"/>
        <v>0</v>
      </c>
      <c r="M71" s="90">
        <f t="shared" si="28"/>
        <v>0</v>
      </c>
      <c r="N71" s="90">
        <f t="shared" si="29"/>
        <v>0</v>
      </c>
      <c r="O71" s="90">
        <f t="shared" si="30"/>
        <v>0</v>
      </c>
      <c r="P71" s="90">
        <f t="shared" si="31"/>
        <v>0</v>
      </c>
      <c r="Q71" s="90">
        <f t="shared" si="22"/>
        <v>0</v>
      </c>
      <c r="R71" s="90">
        <f t="shared" si="23"/>
        <v>0</v>
      </c>
      <c r="S71" s="99"/>
      <c r="T71" s="135"/>
      <c r="U71" s="96"/>
      <c r="V71" s="96"/>
      <c r="W71" s="97"/>
      <c r="X71" s="135"/>
      <c r="Y71" s="96"/>
      <c r="Z71" s="96"/>
      <c r="AA71" s="97"/>
      <c r="AB71" s="135"/>
      <c r="AC71" s="96"/>
      <c r="AD71" s="96"/>
      <c r="AE71" s="97"/>
      <c r="AF71" s="135"/>
      <c r="AG71" s="96"/>
      <c r="AH71" s="96"/>
      <c r="AI71" s="97"/>
      <c r="AJ71" s="135"/>
      <c r="AK71" s="96"/>
      <c r="AL71" s="96"/>
      <c r="AM71" s="97"/>
    </row>
    <row r="72" spans="1:39" ht="15.75">
      <c r="A72" s="95" t="s">
        <v>99</v>
      </c>
      <c r="B72" s="96"/>
      <c r="C72" s="96"/>
      <c r="D72" s="96"/>
      <c r="E72" s="96"/>
      <c r="F72" s="97"/>
      <c r="G72" s="98">
        <f>COUNTIF(D$74:D140,D140)</f>
        <v>0</v>
      </c>
      <c r="H72" s="89">
        <f t="shared" si="21"/>
        <v>0</v>
      </c>
      <c r="I72" s="90">
        <f t="shared" si="24"/>
        <v>0</v>
      </c>
      <c r="J72" s="90">
        <f t="shared" si="25"/>
        <v>0</v>
      </c>
      <c r="K72" s="90">
        <f t="shared" si="26"/>
        <v>0</v>
      </c>
      <c r="L72" s="90">
        <f t="shared" si="27"/>
        <v>0</v>
      </c>
      <c r="M72" s="90">
        <f t="shared" si="28"/>
        <v>0</v>
      </c>
      <c r="N72" s="90">
        <f t="shared" si="29"/>
        <v>0</v>
      </c>
      <c r="O72" s="90">
        <f t="shared" si="30"/>
        <v>0</v>
      </c>
      <c r="P72" s="90">
        <f t="shared" si="31"/>
        <v>0</v>
      </c>
      <c r="Q72" s="90">
        <f t="shared" si="22"/>
        <v>0</v>
      </c>
      <c r="R72" s="90">
        <f t="shared" si="23"/>
        <v>0</v>
      </c>
      <c r="S72" s="99"/>
      <c r="T72" s="135"/>
      <c r="U72" s="96"/>
      <c r="V72" s="96"/>
      <c r="W72" s="97"/>
      <c r="X72" s="135"/>
      <c r="Y72" s="96"/>
      <c r="Z72" s="96"/>
      <c r="AA72" s="97"/>
      <c r="AB72" s="135"/>
      <c r="AC72" s="96"/>
      <c r="AD72" s="96"/>
      <c r="AE72" s="97"/>
      <c r="AF72" s="135"/>
      <c r="AG72" s="96"/>
      <c r="AH72" s="96"/>
      <c r="AI72" s="97"/>
      <c r="AJ72" s="135"/>
      <c r="AK72" s="96"/>
      <c r="AL72" s="96"/>
      <c r="AM72" s="97"/>
    </row>
    <row r="73" spans="1:39" ht="15.75">
      <c r="A73" s="95" t="s">
        <v>100</v>
      </c>
      <c r="B73" s="96"/>
      <c r="C73" s="96"/>
      <c r="D73" s="96"/>
      <c r="E73" s="96"/>
      <c r="F73" s="97"/>
      <c r="G73" s="98">
        <f>COUNTIF(D$74:D141,D141)</f>
        <v>0</v>
      </c>
      <c r="H73" s="89">
        <f t="shared" si="21"/>
        <v>0</v>
      </c>
      <c r="I73" s="90">
        <f t="shared" si="24"/>
        <v>0</v>
      </c>
      <c r="J73" s="90">
        <f t="shared" si="25"/>
        <v>0</v>
      </c>
      <c r="K73" s="90">
        <f t="shared" si="26"/>
        <v>0</v>
      </c>
      <c r="L73" s="90">
        <f t="shared" si="27"/>
        <v>0</v>
      </c>
      <c r="M73" s="90">
        <f t="shared" si="28"/>
        <v>0</v>
      </c>
      <c r="N73" s="90">
        <f t="shared" si="29"/>
        <v>0</v>
      </c>
      <c r="O73" s="90">
        <f t="shared" si="30"/>
        <v>0</v>
      </c>
      <c r="P73" s="90">
        <f t="shared" si="31"/>
        <v>0</v>
      </c>
      <c r="Q73" s="90">
        <f t="shared" si="22"/>
        <v>0</v>
      </c>
      <c r="R73" s="90">
        <f t="shared" si="23"/>
        <v>0</v>
      </c>
      <c r="S73" s="99"/>
      <c r="T73" s="135"/>
      <c r="U73" s="96"/>
      <c r="V73" s="96"/>
      <c r="W73" s="97"/>
      <c r="X73" s="135"/>
      <c r="Y73" s="96"/>
      <c r="Z73" s="96"/>
      <c r="AA73" s="97"/>
      <c r="AB73" s="135"/>
      <c r="AC73" s="96"/>
      <c r="AD73" s="96"/>
      <c r="AE73" s="97"/>
      <c r="AF73" s="135"/>
      <c r="AG73" s="96"/>
      <c r="AH73" s="96"/>
      <c r="AI73" s="97"/>
      <c r="AJ73" s="135"/>
      <c r="AK73" s="96"/>
      <c r="AL73" s="96"/>
      <c r="AM73" s="97"/>
    </row>
    <row r="74" spans="1:39" ht="15.75">
      <c r="A74" s="95" t="s">
        <v>101</v>
      </c>
      <c r="B74" s="96"/>
      <c r="C74" s="96"/>
      <c r="D74" s="96"/>
      <c r="E74" s="96"/>
      <c r="F74" s="97"/>
      <c r="G74" s="98">
        <f>COUNTIF(D$74:D142,D142)</f>
        <v>0</v>
      </c>
      <c r="H74" s="89">
        <f t="shared" si="21"/>
        <v>0</v>
      </c>
      <c r="I74" s="90">
        <f t="shared" si="24"/>
        <v>0</v>
      </c>
      <c r="J74" s="90">
        <f t="shared" si="25"/>
        <v>0</v>
      </c>
      <c r="K74" s="90">
        <f t="shared" si="26"/>
        <v>0</v>
      </c>
      <c r="L74" s="90">
        <f t="shared" si="27"/>
        <v>0</v>
      </c>
      <c r="M74" s="90">
        <f t="shared" si="28"/>
        <v>0</v>
      </c>
      <c r="N74" s="90">
        <f t="shared" si="29"/>
        <v>0</v>
      </c>
      <c r="O74" s="90">
        <f t="shared" si="30"/>
        <v>0</v>
      </c>
      <c r="P74" s="90">
        <f t="shared" si="31"/>
        <v>0</v>
      </c>
      <c r="Q74" s="90">
        <f t="shared" si="22"/>
        <v>0</v>
      </c>
      <c r="R74" s="90">
        <f t="shared" si="23"/>
        <v>0</v>
      </c>
      <c r="S74" s="99"/>
      <c r="T74" s="135"/>
      <c r="U74" s="96"/>
      <c r="V74" s="96"/>
      <c r="W74" s="97"/>
      <c r="X74" s="135"/>
      <c r="Y74" s="96"/>
      <c r="Z74" s="96"/>
      <c r="AA74" s="97"/>
      <c r="AB74" s="135"/>
      <c r="AC74" s="96"/>
      <c r="AD74" s="96"/>
      <c r="AE74" s="97"/>
      <c r="AF74" s="135"/>
      <c r="AG74" s="96"/>
      <c r="AH74" s="96"/>
      <c r="AI74" s="97"/>
      <c r="AJ74" s="135"/>
      <c r="AK74" s="96"/>
      <c r="AL74" s="96"/>
      <c r="AM74" s="97"/>
    </row>
    <row r="75" spans="1:39" ht="15.75">
      <c r="A75" s="95" t="s">
        <v>102</v>
      </c>
      <c r="B75" s="96"/>
      <c r="C75" s="96"/>
      <c r="D75" s="96"/>
      <c r="E75" s="96"/>
      <c r="F75" s="97"/>
      <c r="G75" s="98">
        <f>COUNTIF(D$74:D143,D143)</f>
        <v>0</v>
      </c>
      <c r="H75" s="89">
        <f t="shared" si="21"/>
        <v>0</v>
      </c>
      <c r="I75" s="90">
        <f t="shared" si="24"/>
        <v>0</v>
      </c>
      <c r="J75" s="90">
        <f t="shared" si="25"/>
        <v>0</v>
      </c>
      <c r="K75" s="90">
        <f t="shared" si="26"/>
        <v>0</v>
      </c>
      <c r="L75" s="90">
        <f t="shared" si="27"/>
        <v>0</v>
      </c>
      <c r="M75" s="90">
        <f t="shared" si="28"/>
        <v>0</v>
      </c>
      <c r="N75" s="90">
        <f t="shared" si="29"/>
        <v>0</v>
      </c>
      <c r="O75" s="90">
        <f t="shared" si="30"/>
        <v>0</v>
      </c>
      <c r="P75" s="90">
        <f t="shared" si="31"/>
        <v>0</v>
      </c>
      <c r="Q75" s="90">
        <f t="shared" si="22"/>
        <v>0</v>
      </c>
      <c r="R75" s="90">
        <f t="shared" si="23"/>
        <v>0</v>
      </c>
      <c r="S75" s="99"/>
      <c r="T75" s="135"/>
      <c r="U75" s="96"/>
      <c r="V75" s="96"/>
      <c r="W75" s="97"/>
      <c r="X75" s="135"/>
      <c r="Y75" s="96"/>
      <c r="Z75" s="96"/>
      <c r="AA75" s="97"/>
      <c r="AB75" s="135"/>
      <c r="AC75" s="96"/>
      <c r="AD75" s="96"/>
      <c r="AE75" s="97"/>
      <c r="AF75" s="135"/>
      <c r="AG75" s="96"/>
      <c r="AH75" s="96"/>
      <c r="AI75" s="97"/>
      <c r="AJ75" s="135"/>
      <c r="AK75" s="96"/>
      <c r="AL75" s="96"/>
      <c r="AM75" s="97"/>
    </row>
    <row r="76" spans="1:39" ht="15.75">
      <c r="A76" s="95" t="s">
        <v>103</v>
      </c>
      <c r="B76" s="96"/>
      <c r="C76" s="96"/>
      <c r="D76" s="96"/>
      <c r="E76" s="96"/>
      <c r="F76" s="97"/>
      <c r="G76" s="98">
        <f>COUNTIF(D$74:D144,D144)</f>
        <v>0</v>
      </c>
      <c r="H76" s="89">
        <f t="shared" si="21"/>
        <v>0</v>
      </c>
      <c r="I76" s="90">
        <f t="shared" si="24"/>
        <v>0</v>
      </c>
      <c r="J76" s="90">
        <f t="shared" si="25"/>
        <v>0</v>
      </c>
      <c r="K76" s="90">
        <f t="shared" si="26"/>
        <v>0</v>
      </c>
      <c r="L76" s="90">
        <f t="shared" si="27"/>
        <v>0</v>
      </c>
      <c r="M76" s="90">
        <f t="shared" si="28"/>
        <v>0</v>
      </c>
      <c r="N76" s="90">
        <f t="shared" si="29"/>
        <v>0</v>
      </c>
      <c r="O76" s="90">
        <f t="shared" si="30"/>
        <v>0</v>
      </c>
      <c r="P76" s="90">
        <f t="shared" si="31"/>
        <v>0</v>
      </c>
      <c r="Q76" s="90">
        <f t="shared" si="22"/>
        <v>0</v>
      </c>
      <c r="R76" s="90">
        <f t="shared" si="23"/>
        <v>0</v>
      </c>
      <c r="S76" s="99"/>
      <c r="T76" s="135"/>
      <c r="U76" s="96"/>
      <c r="V76" s="96"/>
      <c r="W76" s="97"/>
      <c r="X76" s="135"/>
      <c r="Y76" s="96"/>
      <c r="Z76" s="96"/>
      <c r="AA76" s="97"/>
      <c r="AB76" s="135"/>
      <c r="AC76" s="96"/>
      <c r="AD76" s="96"/>
      <c r="AE76" s="97"/>
      <c r="AF76" s="135"/>
      <c r="AG76" s="96"/>
      <c r="AH76" s="96"/>
      <c r="AI76" s="97"/>
      <c r="AJ76" s="135"/>
      <c r="AK76" s="96"/>
      <c r="AL76" s="96"/>
      <c r="AM76" s="97"/>
    </row>
    <row r="77" spans="1:39" ht="15.75">
      <c r="A77" s="95" t="s">
        <v>104</v>
      </c>
      <c r="B77" s="96"/>
      <c r="C77" s="96"/>
      <c r="D77" s="96"/>
      <c r="E77" s="96"/>
      <c r="F77" s="97"/>
      <c r="G77" s="98">
        <f>COUNTIF(D$74:D145,D145)</f>
        <v>0</v>
      </c>
      <c r="H77" s="89">
        <f t="shared" si="21"/>
        <v>0</v>
      </c>
      <c r="I77" s="90">
        <f t="shared" si="24"/>
        <v>0</v>
      </c>
      <c r="J77" s="90">
        <f t="shared" si="25"/>
        <v>0</v>
      </c>
      <c r="K77" s="90">
        <f t="shared" si="26"/>
        <v>0</v>
      </c>
      <c r="L77" s="90">
        <f t="shared" si="27"/>
        <v>0</v>
      </c>
      <c r="M77" s="90">
        <f t="shared" si="28"/>
        <v>0</v>
      </c>
      <c r="N77" s="90">
        <f t="shared" si="29"/>
        <v>0</v>
      </c>
      <c r="O77" s="90">
        <f t="shared" si="30"/>
        <v>0</v>
      </c>
      <c r="P77" s="90">
        <f t="shared" si="31"/>
        <v>0</v>
      </c>
      <c r="Q77" s="90">
        <f t="shared" si="22"/>
        <v>0</v>
      </c>
      <c r="R77" s="90">
        <f t="shared" si="23"/>
        <v>0</v>
      </c>
      <c r="S77" s="99"/>
      <c r="T77" s="135"/>
      <c r="U77" s="96"/>
      <c r="V77" s="96"/>
      <c r="W77" s="97"/>
      <c r="X77" s="135"/>
      <c r="Y77" s="96"/>
      <c r="Z77" s="96"/>
      <c r="AA77" s="97"/>
      <c r="AB77" s="135"/>
      <c r="AC77" s="96"/>
      <c r="AD77" s="96"/>
      <c r="AE77" s="97"/>
      <c r="AF77" s="135"/>
      <c r="AG77" s="96"/>
      <c r="AH77" s="96"/>
      <c r="AI77" s="97"/>
      <c r="AJ77" s="135"/>
      <c r="AK77" s="96"/>
      <c r="AL77" s="96"/>
      <c r="AM77" s="97"/>
    </row>
    <row r="78" spans="1:39" ht="15.75">
      <c r="A78" s="95" t="s">
        <v>105</v>
      </c>
      <c r="B78" s="96"/>
      <c r="C78" s="96"/>
      <c r="D78" s="96"/>
      <c r="E78" s="96"/>
      <c r="F78" s="97"/>
      <c r="G78" s="98">
        <f>COUNTIF(D$74:D146,D146)</f>
        <v>0</v>
      </c>
      <c r="H78" s="89">
        <f t="shared" si="21"/>
        <v>0</v>
      </c>
      <c r="I78" s="90">
        <f t="shared" si="24"/>
        <v>0</v>
      </c>
      <c r="J78" s="90">
        <f t="shared" si="25"/>
        <v>0</v>
      </c>
      <c r="K78" s="90">
        <f t="shared" si="26"/>
        <v>0</v>
      </c>
      <c r="L78" s="90">
        <f t="shared" si="27"/>
        <v>0</v>
      </c>
      <c r="M78" s="90">
        <f t="shared" si="28"/>
        <v>0</v>
      </c>
      <c r="N78" s="90">
        <f t="shared" si="29"/>
        <v>0</v>
      </c>
      <c r="O78" s="90">
        <f t="shared" si="30"/>
        <v>0</v>
      </c>
      <c r="P78" s="90">
        <f t="shared" si="31"/>
        <v>0</v>
      </c>
      <c r="Q78" s="90">
        <f t="shared" si="22"/>
        <v>0</v>
      </c>
      <c r="R78" s="90">
        <f t="shared" si="23"/>
        <v>0</v>
      </c>
      <c r="S78" s="99"/>
      <c r="T78" s="135"/>
      <c r="U78" s="96"/>
      <c r="V78" s="96"/>
      <c r="W78" s="97"/>
      <c r="X78" s="135"/>
      <c r="Y78" s="96"/>
      <c r="Z78" s="96"/>
      <c r="AA78" s="97"/>
      <c r="AB78" s="135"/>
      <c r="AC78" s="96"/>
      <c r="AD78" s="96"/>
      <c r="AE78" s="97"/>
      <c r="AF78" s="135"/>
      <c r="AG78" s="96"/>
      <c r="AH78" s="96"/>
      <c r="AI78" s="97"/>
      <c r="AJ78" s="135"/>
      <c r="AK78" s="96"/>
      <c r="AL78" s="96"/>
      <c r="AM78" s="97"/>
    </row>
    <row r="79" spans="1:39" ht="15.75">
      <c r="A79" s="95" t="s">
        <v>106</v>
      </c>
      <c r="B79" s="96"/>
      <c r="C79" s="96"/>
      <c r="D79" s="96"/>
      <c r="E79" s="96"/>
      <c r="F79" s="97"/>
      <c r="G79" s="98">
        <f>COUNTIF(D$74:D147,D147)</f>
        <v>0</v>
      </c>
      <c r="H79" s="89">
        <f t="shared" si="21"/>
        <v>0</v>
      </c>
      <c r="I79" s="90">
        <f t="shared" si="24"/>
        <v>0</v>
      </c>
      <c r="J79" s="90">
        <f t="shared" si="25"/>
        <v>0</v>
      </c>
      <c r="K79" s="90">
        <f t="shared" si="26"/>
        <v>0</v>
      </c>
      <c r="L79" s="90">
        <f t="shared" si="27"/>
        <v>0</v>
      </c>
      <c r="M79" s="90">
        <f t="shared" si="28"/>
        <v>0</v>
      </c>
      <c r="N79" s="90">
        <f t="shared" si="29"/>
        <v>0</v>
      </c>
      <c r="O79" s="90">
        <f t="shared" si="30"/>
        <v>0</v>
      </c>
      <c r="P79" s="90">
        <f t="shared" si="31"/>
        <v>0</v>
      </c>
      <c r="Q79" s="90">
        <f t="shared" si="22"/>
        <v>0</v>
      </c>
      <c r="R79" s="90">
        <f t="shared" si="23"/>
        <v>0</v>
      </c>
      <c r="S79" s="99"/>
      <c r="T79" s="135"/>
      <c r="U79" s="96"/>
      <c r="V79" s="96"/>
      <c r="W79" s="97"/>
      <c r="X79" s="135"/>
      <c r="Y79" s="96"/>
      <c r="Z79" s="96"/>
      <c r="AA79" s="97"/>
      <c r="AB79" s="135"/>
      <c r="AC79" s="96"/>
      <c r="AD79" s="96"/>
      <c r="AE79" s="97"/>
      <c r="AF79" s="135"/>
      <c r="AG79" s="96"/>
      <c r="AH79" s="96"/>
      <c r="AI79" s="97"/>
      <c r="AJ79" s="135"/>
      <c r="AK79" s="96"/>
      <c r="AL79" s="96"/>
      <c r="AM79" s="97"/>
    </row>
    <row r="80" spans="1:39" ht="15.75">
      <c r="A80" s="95" t="s">
        <v>107</v>
      </c>
      <c r="B80" s="96"/>
      <c r="C80" s="96"/>
      <c r="D80" s="96"/>
      <c r="E80" s="96"/>
      <c r="F80" s="97"/>
      <c r="G80" s="98">
        <f>COUNTIF(D$74:D148,D148)</f>
        <v>0</v>
      </c>
      <c r="H80" s="89">
        <f t="shared" si="21"/>
        <v>0</v>
      </c>
      <c r="I80" s="90">
        <f t="shared" si="24"/>
        <v>0</v>
      </c>
      <c r="J80" s="90">
        <f t="shared" si="25"/>
        <v>0</v>
      </c>
      <c r="K80" s="90">
        <f t="shared" si="26"/>
        <v>0</v>
      </c>
      <c r="L80" s="90">
        <f t="shared" si="27"/>
        <v>0</v>
      </c>
      <c r="M80" s="90">
        <f t="shared" si="28"/>
        <v>0</v>
      </c>
      <c r="N80" s="90">
        <f t="shared" si="29"/>
        <v>0</v>
      </c>
      <c r="O80" s="90">
        <f t="shared" si="30"/>
        <v>0</v>
      </c>
      <c r="P80" s="90">
        <f t="shared" si="31"/>
        <v>0</v>
      </c>
      <c r="Q80" s="90">
        <f t="shared" si="22"/>
        <v>0</v>
      </c>
      <c r="R80" s="90">
        <f t="shared" si="23"/>
        <v>0</v>
      </c>
      <c r="S80" s="99"/>
      <c r="T80" s="135"/>
      <c r="U80" s="96"/>
      <c r="V80" s="96"/>
      <c r="W80" s="97"/>
      <c r="X80" s="135"/>
      <c r="Y80" s="96"/>
      <c r="Z80" s="96"/>
      <c r="AA80" s="97"/>
      <c r="AB80" s="135"/>
      <c r="AC80" s="96"/>
      <c r="AD80" s="96"/>
      <c r="AE80" s="97"/>
      <c r="AF80" s="135"/>
      <c r="AG80" s="96"/>
      <c r="AH80" s="96"/>
      <c r="AI80" s="97"/>
      <c r="AJ80" s="135"/>
      <c r="AK80" s="96"/>
      <c r="AL80" s="96"/>
      <c r="AM80" s="97"/>
    </row>
    <row r="81" spans="1:39" ht="15.75">
      <c r="A81" s="95" t="s">
        <v>108</v>
      </c>
      <c r="B81" s="96"/>
      <c r="C81" s="96"/>
      <c r="D81" s="96"/>
      <c r="E81" s="96"/>
      <c r="F81" s="97"/>
      <c r="G81" s="98">
        <f>COUNTIF(D$74:D149,D149)</f>
        <v>0</v>
      </c>
      <c r="H81" s="89">
        <f t="shared" si="21"/>
        <v>0</v>
      </c>
      <c r="I81" s="90">
        <f t="shared" si="24"/>
        <v>0</v>
      </c>
      <c r="J81" s="90">
        <f t="shared" si="25"/>
        <v>0</v>
      </c>
      <c r="K81" s="90">
        <f t="shared" si="26"/>
        <v>0</v>
      </c>
      <c r="L81" s="90">
        <f t="shared" si="27"/>
        <v>0</v>
      </c>
      <c r="M81" s="90">
        <f t="shared" si="28"/>
        <v>0</v>
      </c>
      <c r="N81" s="90">
        <f t="shared" si="29"/>
        <v>0</v>
      </c>
      <c r="O81" s="90">
        <f t="shared" si="30"/>
        <v>0</v>
      </c>
      <c r="P81" s="90">
        <f t="shared" si="31"/>
        <v>0</v>
      </c>
      <c r="Q81" s="90">
        <f t="shared" si="22"/>
        <v>0</v>
      </c>
      <c r="R81" s="90">
        <f t="shared" si="23"/>
        <v>0</v>
      </c>
      <c r="S81" s="99"/>
      <c r="T81" s="135"/>
      <c r="U81" s="96"/>
      <c r="V81" s="96"/>
      <c r="W81" s="97"/>
      <c r="X81" s="135"/>
      <c r="Y81" s="96"/>
      <c r="Z81" s="96"/>
      <c r="AA81" s="97"/>
      <c r="AB81" s="135"/>
      <c r="AC81" s="96"/>
      <c r="AD81" s="96"/>
      <c r="AE81" s="97"/>
      <c r="AF81" s="135"/>
      <c r="AG81" s="96"/>
      <c r="AH81" s="96"/>
      <c r="AI81" s="97"/>
      <c r="AJ81" s="135"/>
      <c r="AK81" s="96"/>
      <c r="AL81" s="96"/>
      <c r="AM81" s="97"/>
    </row>
    <row r="82" spans="1:39" ht="15.75">
      <c r="A82" s="95" t="s">
        <v>109</v>
      </c>
      <c r="B82" s="96"/>
      <c r="C82" s="96"/>
      <c r="D82" s="96"/>
      <c r="E82" s="96"/>
      <c r="F82" s="97"/>
      <c r="G82" s="98">
        <f>COUNTIF(D$74:D150,D150)</f>
        <v>0</v>
      </c>
      <c r="H82" s="89">
        <f t="shared" si="21"/>
        <v>0</v>
      </c>
      <c r="I82" s="90">
        <f t="shared" si="24"/>
        <v>0</v>
      </c>
      <c r="J82" s="90">
        <f t="shared" si="25"/>
        <v>0</v>
      </c>
      <c r="K82" s="90">
        <f t="shared" si="26"/>
        <v>0</v>
      </c>
      <c r="L82" s="90">
        <f t="shared" si="27"/>
        <v>0</v>
      </c>
      <c r="M82" s="90">
        <f t="shared" si="28"/>
        <v>0</v>
      </c>
      <c r="N82" s="90">
        <f t="shared" si="29"/>
        <v>0</v>
      </c>
      <c r="O82" s="90">
        <f t="shared" si="30"/>
        <v>0</v>
      </c>
      <c r="P82" s="90">
        <f t="shared" si="31"/>
        <v>0</v>
      </c>
      <c r="Q82" s="90">
        <f t="shared" si="22"/>
        <v>0</v>
      </c>
      <c r="R82" s="90">
        <f t="shared" si="23"/>
        <v>0</v>
      </c>
      <c r="S82" s="99"/>
      <c r="T82" s="135"/>
      <c r="U82" s="96"/>
      <c r="V82" s="96"/>
      <c r="W82" s="97"/>
      <c r="X82" s="135"/>
      <c r="Y82" s="96"/>
      <c r="Z82" s="96"/>
      <c r="AA82" s="97"/>
      <c r="AB82" s="135"/>
      <c r="AC82" s="96"/>
      <c r="AD82" s="96"/>
      <c r="AE82" s="97"/>
      <c r="AF82" s="135"/>
      <c r="AG82" s="96"/>
      <c r="AH82" s="96"/>
      <c r="AI82" s="97"/>
      <c r="AJ82" s="135"/>
      <c r="AK82" s="96"/>
      <c r="AL82" s="96"/>
      <c r="AM82" s="97"/>
    </row>
    <row r="83" spans="1:39" ht="15.75">
      <c r="A83" s="95" t="s">
        <v>110</v>
      </c>
      <c r="B83" s="96"/>
      <c r="C83" s="96"/>
      <c r="D83" s="96"/>
      <c r="E83" s="96"/>
      <c r="F83" s="97"/>
      <c r="G83" s="98">
        <f>COUNTIF(D$74:D151,D151)</f>
        <v>0</v>
      </c>
      <c r="H83" s="89">
        <f t="shared" si="21"/>
        <v>0</v>
      </c>
      <c r="I83" s="90">
        <f t="shared" si="24"/>
        <v>0</v>
      </c>
      <c r="J83" s="90">
        <f t="shared" si="25"/>
        <v>0</v>
      </c>
      <c r="K83" s="90">
        <f t="shared" si="26"/>
        <v>0</v>
      </c>
      <c r="L83" s="90">
        <f t="shared" si="27"/>
        <v>0</v>
      </c>
      <c r="M83" s="90">
        <f t="shared" si="28"/>
        <v>0</v>
      </c>
      <c r="N83" s="90">
        <f t="shared" si="29"/>
        <v>0</v>
      </c>
      <c r="O83" s="90">
        <f t="shared" si="30"/>
        <v>0</v>
      </c>
      <c r="P83" s="90">
        <f t="shared" si="31"/>
        <v>0</v>
      </c>
      <c r="Q83" s="90">
        <f t="shared" si="22"/>
        <v>0</v>
      </c>
      <c r="R83" s="90">
        <f t="shared" si="23"/>
        <v>0</v>
      </c>
      <c r="S83" s="99"/>
      <c r="T83" s="135"/>
      <c r="U83" s="96"/>
      <c r="V83" s="96"/>
      <c r="W83" s="97"/>
      <c r="X83" s="135"/>
      <c r="Y83" s="96"/>
      <c r="Z83" s="96"/>
      <c r="AA83" s="97"/>
      <c r="AB83" s="135"/>
      <c r="AC83" s="96"/>
      <c r="AD83" s="96"/>
      <c r="AE83" s="97"/>
      <c r="AF83" s="135"/>
      <c r="AG83" s="96"/>
      <c r="AH83" s="96"/>
      <c r="AI83" s="97"/>
      <c r="AJ83" s="135"/>
      <c r="AK83" s="96"/>
      <c r="AL83" s="96"/>
      <c r="AM83" s="97"/>
    </row>
    <row r="84" spans="1:39" ht="15.75">
      <c r="A84" s="95" t="s">
        <v>111</v>
      </c>
      <c r="B84" s="96"/>
      <c r="C84" s="96"/>
      <c r="D84" s="96"/>
      <c r="E84" s="96"/>
      <c r="F84" s="97"/>
      <c r="G84" s="98">
        <f>COUNTIF(D$74:D152,D152)</f>
        <v>0</v>
      </c>
      <c r="H84" s="89">
        <f t="shared" si="21"/>
        <v>0</v>
      </c>
      <c r="I84" s="90">
        <f t="shared" si="24"/>
        <v>0</v>
      </c>
      <c r="J84" s="90">
        <f t="shared" si="25"/>
        <v>0</v>
      </c>
      <c r="K84" s="90">
        <f t="shared" si="26"/>
        <v>0</v>
      </c>
      <c r="L84" s="90">
        <f t="shared" si="27"/>
        <v>0</v>
      </c>
      <c r="M84" s="90">
        <f t="shared" si="28"/>
        <v>0</v>
      </c>
      <c r="N84" s="90">
        <f t="shared" si="29"/>
        <v>0</v>
      </c>
      <c r="O84" s="90">
        <f t="shared" si="30"/>
        <v>0</v>
      </c>
      <c r="P84" s="90">
        <f t="shared" si="31"/>
        <v>0</v>
      </c>
      <c r="Q84" s="90">
        <f t="shared" si="22"/>
        <v>0</v>
      </c>
      <c r="R84" s="90">
        <f t="shared" si="23"/>
        <v>0</v>
      </c>
      <c r="S84" s="99"/>
      <c r="T84" s="135"/>
      <c r="U84" s="96"/>
      <c r="V84" s="96"/>
      <c r="W84" s="97"/>
      <c r="X84" s="135"/>
      <c r="Y84" s="96"/>
      <c r="Z84" s="96"/>
      <c r="AA84" s="97"/>
      <c r="AB84" s="135"/>
      <c r="AC84" s="96"/>
      <c r="AD84" s="96"/>
      <c r="AE84" s="97"/>
      <c r="AF84" s="135"/>
      <c r="AG84" s="96"/>
      <c r="AH84" s="96"/>
      <c r="AI84" s="97"/>
      <c r="AJ84" s="135"/>
      <c r="AK84" s="96"/>
      <c r="AL84" s="96"/>
      <c r="AM84" s="97"/>
    </row>
    <row r="85" spans="1:39" ht="15.75">
      <c r="A85" s="95" t="s">
        <v>112</v>
      </c>
      <c r="B85" s="96"/>
      <c r="C85" s="96"/>
      <c r="D85" s="96"/>
      <c r="E85" s="96"/>
      <c r="F85" s="97"/>
      <c r="G85" s="98">
        <f>COUNTIF(D$74:D153,D153)</f>
        <v>0</v>
      </c>
      <c r="H85" s="89">
        <f aca="true" t="shared" si="32" ref="H85:H148">SUM(I85:R85)-S85</f>
        <v>0</v>
      </c>
      <c r="I85" s="90">
        <f t="shared" si="24"/>
        <v>0</v>
      </c>
      <c r="J85" s="90">
        <f t="shared" si="25"/>
        <v>0</v>
      </c>
      <c r="K85" s="90">
        <f t="shared" si="26"/>
        <v>0</v>
      </c>
      <c r="L85" s="90">
        <f t="shared" si="27"/>
        <v>0</v>
      </c>
      <c r="M85" s="90">
        <f t="shared" si="28"/>
        <v>0</v>
      </c>
      <c r="N85" s="90">
        <f t="shared" si="29"/>
        <v>0</v>
      </c>
      <c r="O85" s="90">
        <f t="shared" si="30"/>
        <v>0</v>
      </c>
      <c r="P85" s="90">
        <f t="shared" si="31"/>
        <v>0</v>
      </c>
      <c r="Q85" s="90">
        <f t="shared" si="22"/>
        <v>0</v>
      </c>
      <c r="R85" s="90">
        <f t="shared" si="23"/>
        <v>0</v>
      </c>
      <c r="S85" s="99"/>
      <c r="T85" s="135"/>
      <c r="U85" s="96"/>
      <c r="V85" s="96"/>
      <c r="W85" s="97"/>
      <c r="X85" s="135"/>
      <c r="Y85" s="96"/>
      <c r="Z85" s="96"/>
      <c r="AA85" s="97"/>
      <c r="AB85" s="135"/>
      <c r="AC85" s="96"/>
      <c r="AD85" s="96"/>
      <c r="AE85" s="97"/>
      <c r="AF85" s="135"/>
      <c r="AG85" s="96"/>
      <c r="AH85" s="96"/>
      <c r="AI85" s="97"/>
      <c r="AJ85" s="135"/>
      <c r="AK85" s="96"/>
      <c r="AL85" s="96"/>
      <c r="AM85" s="97"/>
    </row>
    <row r="86" spans="1:39" ht="15.75">
      <c r="A86" s="95" t="s">
        <v>113</v>
      </c>
      <c r="B86" s="96"/>
      <c r="C86" s="96"/>
      <c r="D86" s="96"/>
      <c r="E86" s="96"/>
      <c r="F86" s="97"/>
      <c r="G86" s="98">
        <f>COUNTIF(D$74:D154,D154)</f>
        <v>0</v>
      </c>
      <c r="H86" s="89">
        <f t="shared" si="32"/>
        <v>0</v>
      </c>
      <c r="I86" s="90">
        <f t="shared" si="24"/>
        <v>0</v>
      </c>
      <c r="J86" s="90">
        <f t="shared" si="25"/>
        <v>0</v>
      </c>
      <c r="K86" s="90">
        <f t="shared" si="26"/>
        <v>0</v>
      </c>
      <c r="L86" s="90">
        <f t="shared" si="27"/>
        <v>0</v>
      </c>
      <c r="M86" s="90">
        <f t="shared" si="28"/>
        <v>0</v>
      </c>
      <c r="N86" s="90">
        <f t="shared" si="29"/>
        <v>0</v>
      </c>
      <c r="O86" s="90">
        <f t="shared" si="30"/>
        <v>0</v>
      </c>
      <c r="P86" s="90">
        <f t="shared" si="31"/>
        <v>0</v>
      </c>
      <c r="Q86" s="90">
        <f t="shared" si="22"/>
        <v>0</v>
      </c>
      <c r="R86" s="90">
        <f t="shared" si="23"/>
        <v>0</v>
      </c>
      <c r="S86" s="99"/>
      <c r="T86" s="135"/>
      <c r="U86" s="96"/>
      <c r="V86" s="96"/>
      <c r="W86" s="97"/>
      <c r="X86" s="135"/>
      <c r="Y86" s="96"/>
      <c r="Z86" s="96"/>
      <c r="AA86" s="97"/>
      <c r="AB86" s="135"/>
      <c r="AC86" s="96"/>
      <c r="AD86" s="96"/>
      <c r="AE86" s="97"/>
      <c r="AF86" s="135"/>
      <c r="AG86" s="96"/>
      <c r="AH86" s="96"/>
      <c r="AI86" s="97"/>
      <c r="AJ86" s="135"/>
      <c r="AK86" s="96"/>
      <c r="AL86" s="96"/>
      <c r="AM86" s="97"/>
    </row>
    <row r="87" spans="1:39" ht="15.75">
      <c r="A87" s="95" t="s">
        <v>114</v>
      </c>
      <c r="B87" s="96"/>
      <c r="C87" s="96"/>
      <c r="D87" s="96"/>
      <c r="E87" s="96"/>
      <c r="F87" s="97"/>
      <c r="G87" s="98">
        <f>COUNTIF(D$74:D155,D155)</f>
        <v>0</v>
      </c>
      <c r="H87" s="89">
        <f t="shared" si="32"/>
        <v>0</v>
      </c>
      <c r="I87" s="90">
        <f t="shared" si="24"/>
        <v>0</v>
      </c>
      <c r="J87" s="90">
        <f t="shared" si="25"/>
        <v>0</v>
      </c>
      <c r="K87" s="90">
        <f t="shared" si="26"/>
        <v>0</v>
      </c>
      <c r="L87" s="90">
        <f t="shared" si="27"/>
        <v>0</v>
      </c>
      <c r="M87" s="90">
        <f t="shared" si="28"/>
        <v>0</v>
      </c>
      <c r="N87" s="90">
        <f t="shared" si="29"/>
        <v>0</v>
      </c>
      <c r="O87" s="90">
        <f t="shared" si="30"/>
        <v>0</v>
      </c>
      <c r="P87" s="90">
        <f t="shared" si="31"/>
        <v>0</v>
      </c>
      <c r="Q87" s="90">
        <f t="shared" si="22"/>
        <v>0</v>
      </c>
      <c r="R87" s="90">
        <f t="shared" si="23"/>
        <v>0</v>
      </c>
      <c r="S87" s="99"/>
      <c r="T87" s="135"/>
      <c r="U87" s="96"/>
      <c r="V87" s="96"/>
      <c r="W87" s="97"/>
      <c r="X87" s="135"/>
      <c r="Y87" s="96"/>
      <c r="Z87" s="96"/>
      <c r="AA87" s="97"/>
      <c r="AB87" s="135"/>
      <c r="AC87" s="96"/>
      <c r="AD87" s="96"/>
      <c r="AE87" s="97"/>
      <c r="AF87" s="135"/>
      <c r="AG87" s="96"/>
      <c r="AH87" s="96"/>
      <c r="AI87" s="97"/>
      <c r="AJ87" s="135"/>
      <c r="AK87" s="96"/>
      <c r="AL87" s="96"/>
      <c r="AM87" s="97"/>
    </row>
    <row r="88" spans="1:39" ht="15.75">
      <c r="A88" s="95" t="s">
        <v>115</v>
      </c>
      <c r="B88" s="96"/>
      <c r="C88" s="96"/>
      <c r="D88" s="96"/>
      <c r="E88" s="96"/>
      <c r="F88" s="97"/>
      <c r="G88" s="98">
        <f>COUNTIF(D$74:D156,D156)</f>
        <v>0</v>
      </c>
      <c r="H88" s="89">
        <f t="shared" si="32"/>
        <v>0</v>
      </c>
      <c r="I88" s="90">
        <f t="shared" si="24"/>
        <v>0</v>
      </c>
      <c r="J88" s="90">
        <f t="shared" si="25"/>
        <v>0</v>
      </c>
      <c r="K88" s="90">
        <f t="shared" si="26"/>
        <v>0</v>
      </c>
      <c r="L88" s="90">
        <f t="shared" si="27"/>
        <v>0</v>
      </c>
      <c r="M88" s="90">
        <f t="shared" si="28"/>
        <v>0</v>
      </c>
      <c r="N88" s="90">
        <f t="shared" si="29"/>
        <v>0</v>
      </c>
      <c r="O88" s="90">
        <f t="shared" si="30"/>
        <v>0</v>
      </c>
      <c r="P88" s="90">
        <f t="shared" si="31"/>
        <v>0</v>
      </c>
      <c r="Q88" s="90">
        <f t="shared" si="22"/>
        <v>0</v>
      </c>
      <c r="R88" s="90">
        <f t="shared" si="23"/>
        <v>0</v>
      </c>
      <c r="S88" s="99"/>
      <c r="T88" s="135"/>
      <c r="U88" s="96"/>
      <c r="V88" s="96"/>
      <c r="W88" s="97"/>
      <c r="X88" s="135"/>
      <c r="Y88" s="96"/>
      <c r="Z88" s="96"/>
      <c r="AA88" s="97"/>
      <c r="AB88" s="135"/>
      <c r="AC88" s="96"/>
      <c r="AD88" s="96"/>
      <c r="AE88" s="97"/>
      <c r="AF88" s="135"/>
      <c r="AG88" s="96"/>
      <c r="AH88" s="96"/>
      <c r="AI88" s="97"/>
      <c r="AJ88" s="135"/>
      <c r="AK88" s="96"/>
      <c r="AL88" s="96"/>
      <c r="AM88" s="97"/>
    </row>
    <row r="89" spans="1:39" ht="15.75">
      <c r="A89" s="95" t="s">
        <v>116</v>
      </c>
      <c r="B89" s="96"/>
      <c r="C89" s="96"/>
      <c r="D89" s="96"/>
      <c r="E89" s="96"/>
      <c r="F89" s="97"/>
      <c r="G89" s="98">
        <f>COUNTIF(D$74:D157,D157)</f>
        <v>0</v>
      </c>
      <c r="H89" s="89">
        <f t="shared" si="32"/>
        <v>0</v>
      </c>
      <c r="I89" s="90">
        <f t="shared" si="24"/>
        <v>0</v>
      </c>
      <c r="J89" s="90">
        <f t="shared" si="25"/>
        <v>0</v>
      </c>
      <c r="K89" s="90">
        <f t="shared" si="26"/>
        <v>0</v>
      </c>
      <c r="L89" s="90">
        <f t="shared" si="27"/>
        <v>0</v>
      </c>
      <c r="M89" s="90">
        <f t="shared" si="28"/>
        <v>0</v>
      </c>
      <c r="N89" s="90">
        <f t="shared" si="29"/>
        <v>0</v>
      </c>
      <c r="O89" s="90">
        <f t="shared" si="30"/>
        <v>0</v>
      </c>
      <c r="P89" s="90">
        <f t="shared" si="31"/>
        <v>0</v>
      </c>
      <c r="Q89" s="90">
        <f t="shared" si="22"/>
        <v>0</v>
      </c>
      <c r="R89" s="90">
        <f t="shared" si="23"/>
        <v>0</v>
      </c>
      <c r="S89" s="99"/>
      <c r="T89" s="135"/>
      <c r="U89" s="96"/>
      <c r="V89" s="96"/>
      <c r="W89" s="97"/>
      <c r="X89" s="135"/>
      <c r="Y89" s="96"/>
      <c r="Z89" s="96"/>
      <c r="AA89" s="97"/>
      <c r="AB89" s="135"/>
      <c r="AC89" s="96"/>
      <c r="AD89" s="96"/>
      <c r="AE89" s="97"/>
      <c r="AF89" s="135"/>
      <c r="AG89" s="96"/>
      <c r="AH89" s="96"/>
      <c r="AI89" s="97"/>
      <c r="AJ89" s="135"/>
      <c r="AK89" s="96"/>
      <c r="AL89" s="96"/>
      <c r="AM89" s="97"/>
    </row>
    <row r="90" spans="1:39" ht="15.75">
      <c r="A90" s="95" t="s">
        <v>117</v>
      </c>
      <c r="B90" s="96"/>
      <c r="C90" s="96"/>
      <c r="D90" s="96"/>
      <c r="E90" s="96"/>
      <c r="F90" s="97"/>
      <c r="G90" s="98">
        <f>COUNTIF(D$74:D158,D158)</f>
        <v>0</v>
      </c>
      <c r="H90" s="89">
        <f t="shared" si="32"/>
        <v>0</v>
      </c>
      <c r="I90" s="90">
        <f t="shared" si="24"/>
        <v>0</v>
      </c>
      <c r="J90" s="90">
        <f t="shared" si="25"/>
        <v>0</v>
      </c>
      <c r="K90" s="90">
        <f t="shared" si="26"/>
        <v>0</v>
      </c>
      <c r="L90" s="90">
        <f t="shared" si="27"/>
        <v>0</v>
      </c>
      <c r="M90" s="90">
        <f t="shared" si="28"/>
        <v>0</v>
      </c>
      <c r="N90" s="90">
        <f t="shared" si="29"/>
        <v>0</v>
      </c>
      <c r="O90" s="90">
        <f t="shared" si="30"/>
        <v>0</v>
      </c>
      <c r="P90" s="90">
        <f t="shared" si="31"/>
        <v>0</v>
      </c>
      <c r="Q90" s="90">
        <f t="shared" si="22"/>
        <v>0</v>
      </c>
      <c r="R90" s="90">
        <f t="shared" si="23"/>
        <v>0</v>
      </c>
      <c r="S90" s="99"/>
      <c r="T90" s="135"/>
      <c r="U90" s="96"/>
      <c r="V90" s="96"/>
      <c r="W90" s="97"/>
      <c r="X90" s="135"/>
      <c r="Y90" s="96"/>
      <c r="Z90" s="96"/>
      <c r="AA90" s="97"/>
      <c r="AB90" s="135"/>
      <c r="AC90" s="96"/>
      <c r="AD90" s="96"/>
      <c r="AE90" s="97"/>
      <c r="AF90" s="135"/>
      <c r="AG90" s="96"/>
      <c r="AH90" s="96"/>
      <c r="AI90" s="97"/>
      <c r="AJ90" s="135"/>
      <c r="AK90" s="96"/>
      <c r="AL90" s="96"/>
      <c r="AM90" s="97"/>
    </row>
    <row r="91" spans="1:39" ht="15.75">
      <c r="A91" s="95" t="s">
        <v>118</v>
      </c>
      <c r="B91" s="96"/>
      <c r="C91" s="96"/>
      <c r="D91" s="96"/>
      <c r="E91" s="96"/>
      <c r="F91" s="97"/>
      <c r="G91" s="98">
        <f>COUNTIF(D$74:D159,D159)</f>
        <v>0</v>
      </c>
      <c r="H91" s="89">
        <f t="shared" si="32"/>
        <v>0</v>
      </c>
      <c r="I91" s="90">
        <f t="shared" si="24"/>
        <v>0</v>
      </c>
      <c r="J91" s="90">
        <f t="shared" si="25"/>
        <v>0</v>
      </c>
      <c r="K91" s="90">
        <f t="shared" si="26"/>
        <v>0</v>
      </c>
      <c r="L91" s="90">
        <f t="shared" si="27"/>
        <v>0</v>
      </c>
      <c r="M91" s="90">
        <f t="shared" si="28"/>
        <v>0</v>
      </c>
      <c r="N91" s="90">
        <f t="shared" si="29"/>
        <v>0</v>
      </c>
      <c r="O91" s="90">
        <f t="shared" si="30"/>
        <v>0</v>
      </c>
      <c r="P91" s="90">
        <f t="shared" si="31"/>
        <v>0</v>
      </c>
      <c r="Q91" s="90">
        <f t="shared" si="22"/>
        <v>0</v>
      </c>
      <c r="R91" s="90">
        <f t="shared" si="23"/>
        <v>0</v>
      </c>
      <c r="S91" s="99"/>
      <c r="T91" s="135"/>
      <c r="U91" s="96"/>
      <c r="V91" s="96"/>
      <c r="W91" s="97"/>
      <c r="X91" s="135"/>
      <c r="Y91" s="96"/>
      <c r="Z91" s="96"/>
      <c r="AA91" s="97"/>
      <c r="AB91" s="135"/>
      <c r="AC91" s="96"/>
      <c r="AD91" s="96"/>
      <c r="AE91" s="97"/>
      <c r="AF91" s="135"/>
      <c r="AG91" s="96"/>
      <c r="AH91" s="96"/>
      <c r="AI91" s="97"/>
      <c r="AJ91" s="135"/>
      <c r="AK91" s="96"/>
      <c r="AL91" s="96"/>
      <c r="AM91" s="97"/>
    </row>
    <row r="92" spans="1:39" ht="15.75">
      <c r="A92" s="95" t="s">
        <v>119</v>
      </c>
      <c r="B92" s="96"/>
      <c r="C92" s="96"/>
      <c r="D92" s="96"/>
      <c r="E92" s="96"/>
      <c r="F92" s="97"/>
      <c r="G92" s="98">
        <f>COUNTIF(D$74:D160,D160)</f>
        <v>0</v>
      </c>
      <c r="H92" s="89">
        <f t="shared" si="32"/>
        <v>0</v>
      </c>
      <c r="I92" s="90">
        <f t="shared" si="24"/>
        <v>0</v>
      </c>
      <c r="J92" s="90">
        <f t="shared" si="25"/>
        <v>0</v>
      </c>
      <c r="K92" s="90">
        <f t="shared" si="26"/>
        <v>0</v>
      </c>
      <c r="L92" s="90">
        <f t="shared" si="27"/>
        <v>0</v>
      </c>
      <c r="M92" s="90">
        <f t="shared" si="28"/>
        <v>0</v>
      </c>
      <c r="N92" s="90">
        <f t="shared" si="29"/>
        <v>0</v>
      </c>
      <c r="O92" s="90">
        <f t="shared" si="30"/>
        <v>0</v>
      </c>
      <c r="P92" s="90">
        <f t="shared" si="31"/>
        <v>0</v>
      </c>
      <c r="Q92" s="90">
        <f t="shared" si="22"/>
        <v>0</v>
      </c>
      <c r="R92" s="90">
        <f t="shared" si="23"/>
        <v>0</v>
      </c>
      <c r="S92" s="99"/>
      <c r="T92" s="135"/>
      <c r="U92" s="96"/>
      <c r="V92" s="96"/>
      <c r="W92" s="97"/>
      <c r="X92" s="135"/>
      <c r="Y92" s="96"/>
      <c r="Z92" s="96"/>
      <c r="AA92" s="97"/>
      <c r="AB92" s="135"/>
      <c r="AC92" s="96"/>
      <c r="AD92" s="96"/>
      <c r="AE92" s="97"/>
      <c r="AF92" s="135"/>
      <c r="AG92" s="96"/>
      <c r="AH92" s="96"/>
      <c r="AI92" s="97"/>
      <c r="AJ92" s="135"/>
      <c r="AK92" s="96"/>
      <c r="AL92" s="96"/>
      <c r="AM92" s="97"/>
    </row>
    <row r="93" spans="1:39" ht="15.75">
      <c r="A93" s="95" t="s">
        <v>120</v>
      </c>
      <c r="B93" s="96"/>
      <c r="C93" s="96"/>
      <c r="D93" s="96"/>
      <c r="E93" s="96"/>
      <c r="F93" s="97"/>
      <c r="G93" s="98">
        <f>COUNTIF(D$74:D161,D161)</f>
        <v>0</v>
      </c>
      <c r="H93" s="89">
        <f t="shared" si="32"/>
        <v>0</v>
      </c>
      <c r="I93" s="90">
        <f t="shared" si="24"/>
        <v>0</v>
      </c>
      <c r="J93" s="90">
        <f t="shared" si="25"/>
        <v>0</v>
      </c>
      <c r="K93" s="90">
        <f t="shared" si="26"/>
        <v>0</v>
      </c>
      <c r="L93" s="90">
        <f t="shared" si="27"/>
        <v>0</v>
      </c>
      <c r="M93" s="90">
        <f t="shared" si="28"/>
        <v>0</v>
      </c>
      <c r="N93" s="90">
        <f t="shared" si="29"/>
        <v>0</v>
      </c>
      <c r="O93" s="90">
        <f t="shared" si="30"/>
        <v>0</v>
      </c>
      <c r="P93" s="90">
        <f t="shared" si="31"/>
        <v>0</v>
      </c>
      <c r="Q93" s="90">
        <f t="shared" si="22"/>
        <v>0</v>
      </c>
      <c r="R93" s="90">
        <f t="shared" si="23"/>
        <v>0</v>
      </c>
      <c r="S93" s="99"/>
      <c r="T93" s="135"/>
      <c r="U93" s="96"/>
      <c r="V93" s="96"/>
      <c r="W93" s="97"/>
      <c r="X93" s="135"/>
      <c r="Y93" s="96"/>
      <c r="Z93" s="96"/>
      <c r="AA93" s="97"/>
      <c r="AB93" s="135"/>
      <c r="AC93" s="96"/>
      <c r="AD93" s="96"/>
      <c r="AE93" s="97"/>
      <c r="AF93" s="135"/>
      <c r="AG93" s="96"/>
      <c r="AH93" s="96"/>
      <c r="AI93" s="97"/>
      <c r="AJ93" s="135"/>
      <c r="AK93" s="96"/>
      <c r="AL93" s="96"/>
      <c r="AM93" s="97"/>
    </row>
    <row r="94" spans="1:39" ht="15.75">
      <c r="A94" s="95" t="s">
        <v>121</v>
      </c>
      <c r="B94" s="96"/>
      <c r="C94" s="96"/>
      <c r="D94" s="96"/>
      <c r="E94" s="96"/>
      <c r="F94" s="97"/>
      <c r="G94" s="98">
        <f>COUNTIF(D$74:D162,D162)</f>
        <v>0</v>
      </c>
      <c r="H94" s="89">
        <f t="shared" si="32"/>
        <v>0</v>
      </c>
      <c r="I94" s="90">
        <f t="shared" si="24"/>
        <v>0</v>
      </c>
      <c r="J94" s="90">
        <f t="shared" si="25"/>
        <v>0</v>
      </c>
      <c r="K94" s="90">
        <f t="shared" si="26"/>
        <v>0</v>
      </c>
      <c r="L94" s="90">
        <f t="shared" si="27"/>
        <v>0</v>
      </c>
      <c r="M94" s="90">
        <f t="shared" si="28"/>
        <v>0</v>
      </c>
      <c r="N94" s="90">
        <f t="shared" si="29"/>
        <v>0</v>
      </c>
      <c r="O94" s="90">
        <f t="shared" si="30"/>
        <v>0</v>
      </c>
      <c r="P94" s="90">
        <f t="shared" si="31"/>
        <v>0</v>
      </c>
      <c r="Q94" s="90">
        <f t="shared" si="22"/>
        <v>0</v>
      </c>
      <c r="R94" s="90">
        <f t="shared" si="23"/>
        <v>0</v>
      </c>
      <c r="S94" s="99"/>
      <c r="T94" s="135"/>
      <c r="U94" s="96"/>
      <c r="V94" s="96"/>
      <c r="W94" s="97"/>
      <c r="X94" s="135"/>
      <c r="Y94" s="96"/>
      <c r="Z94" s="96"/>
      <c r="AA94" s="97"/>
      <c r="AB94" s="135"/>
      <c r="AC94" s="96"/>
      <c r="AD94" s="96"/>
      <c r="AE94" s="97"/>
      <c r="AF94" s="135"/>
      <c r="AG94" s="96"/>
      <c r="AH94" s="96"/>
      <c r="AI94" s="97"/>
      <c r="AJ94" s="135"/>
      <c r="AK94" s="96"/>
      <c r="AL94" s="96"/>
      <c r="AM94" s="97"/>
    </row>
    <row r="95" spans="1:39" ht="15.75">
      <c r="A95" s="95" t="s">
        <v>122</v>
      </c>
      <c r="B95" s="96"/>
      <c r="C95" s="96"/>
      <c r="D95" s="96"/>
      <c r="E95" s="96"/>
      <c r="F95" s="97"/>
      <c r="G95" s="98">
        <f>COUNTIF(D$74:D163,D163)</f>
        <v>0</v>
      </c>
      <c r="H95" s="89">
        <f t="shared" si="32"/>
        <v>0</v>
      </c>
      <c r="I95" s="90">
        <f t="shared" si="24"/>
        <v>0</v>
      </c>
      <c r="J95" s="90">
        <f t="shared" si="25"/>
        <v>0</v>
      </c>
      <c r="K95" s="90">
        <f t="shared" si="26"/>
        <v>0</v>
      </c>
      <c r="L95" s="90">
        <f t="shared" si="27"/>
        <v>0</v>
      </c>
      <c r="M95" s="90">
        <f t="shared" si="28"/>
        <v>0</v>
      </c>
      <c r="N95" s="90">
        <f t="shared" si="29"/>
        <v>0</v>
      </c>
      <c r="O95" s="90">
        <f t="shared" si="30"/>
        <v>0</v>
      </c>
      <c r="P95" s="90">
        <f t="shared" si="31"/>
        <v>0</v>
      </c>
      <c r="Q95" s="90">
        <f t="shared" si="22"/>
        <v>0</v>
      </c>
      <c r="R95" s="90">
        <f t="shared" si="23"/>
        <v>0</v>
      </c>
      <c r="S95" s="99"/>
      <c r="T95" s="135"/>
      <c r="U95" s="96"/>
      <c r="V95" s="96"/>
      <c r="W95" s="97"/>
      <c r="X95" s="135"/>
      <c r="Y95" s="96"/>
      <c r="Z95" s="96"/>
      <c r="AA95" s="97"/>
      <c r="AB95" s="135"/>
      <c r="AC95" s="96"/>
      <c r="AD95" s="96"/>
      <c r="AE95" s="97"/>
      <c r="AF95" s="135"/>
      <c r="AG95" s="96"/>
      <c r="AH95" s="96"/>
      <c r="AI95" s="97"/>
      <c r="AJ95" s="135"/>
      <c r="AK95" s="96"/>
      <c r="AL95" s="96"/>
      <c r="AM95" s="97"/>
    </row>
    <row r="96" spans="1:39" ht="15.75">
      <c r="A96" s="95" t="s">
        <v>123</v>
      </c>
      <c r="B96" s="96"/>
      <c r="C96" s="96"/>
      <c r="D96" s="96"/>
      <c r="E96" s="96"/>
      <c r="F96" s="97"/>
      <c r="G96" s="98">
        <f>COUNTIF(D$74:D164,D164)</f>
        <v>0</v>
      </c>
      <c r="H96" s="89">
        <f t="shared" si="32"/>
        <v>0</v>
      </c>
      <c r="I96" s="90">
        <f t="shared" si="24"/>
        <v>0</v>
      </c>
      <c r="J96" s="90">
        <f t="shared" si="25"/>
        <v>0</v>
      </c>
      <c r="K96" s="90">
        <f t="shared" si="26"/>
        <v>0</v>
      </c>
      <c r="L96" s="90">
        <f t="shared" si="27"/>
        <v>0</v>
      </c>
      <c r="M96" s="90">
        <f t="shared" si="28"/>
        <v>0</v>
      </c>
      <c r="N96" s="90">
        <f t="shared" si="29"/>
        <v>0</v>
      </c>
      <c r="O96" s="90">
        <f t="shared" si="30"/>
        <v>0</v>
      </c>
      <c r="P96" s="90">
        <f t="shared" si="31"/>
        <v>0</v>
      </c>
      <c r="Q96" s="90">
        <f t="shared" si="22"/>
        <v>0</v>
      </c>
      <c r="R96" s="90">
        <f t="shared" si="23"/>
        <v>0</v>
      </c>
      <c r="S96" s="99"/>
      <c r="T96" s="135"/>
      <c r="U96" s="96"/>
      <c r="V96" s="96"/>
      <c r="W96" s="97"/>
      <c r="X96" s="135"/>
      <c r="Y96" s="96"/>
      <c r="Z96" s="96"/>
      <c r="AA96" s="97"/>
      <c r="AB96" s="135"/>
      <c r="AC96" s="96"/>
      <c r="AD96" s="96"/>
      <c r="AE96" s="97"/>
      <c r="AF96" s="135"/>
      <c r="AG96" s="96"/>
      <c r="AH96" s="96"/>
      <c r="AI96" s="97"/>
      <c r="AJ96" s="135"/>
      <c r="AK96" s="96"/>
      <c r="AL96" s="96"/>
      <c r="AM96" s="97"/>
    </row>
    <row r="97" spans="1:39" ht="15.75">
      <c r="A97" s="95" t="s">
        <v>124</v>
      </c>
      <c r="B97" s="96"/>
      <c r="C97" s="96"/>
      <c r="D97" s="96"/>
      <c r="E97" s="96"/>
      <c r="F97" s="97"/>
      <c r="G97" s="98">
        <f>COUNTIF(D$74:D166,D166)</f>
        <v>0</v>
      </c>
      <c r="H97" s="89">
        <f t="shared" si="32"/>
        <v>0</v>
      </c>
      <c r="I97" s="90">
        <f t="shared" si="24"/>
        <v>0</v>
      </c>
      <c r="J97" s="90">
        <f t="shared" si="25"/>
        <v>0</v>
      </c>
      <c r="K97" s="90">
        <f t="shared" si="26"/>
        <v>0</v>
      </c>
      <c r="L97" s="90">
        <f t="shared" si="27"/>
        <v>0</v>
      </c>
      <c r="M97" s="90">
        <f t="shared" si="28"/>
        <v>0</v>
      </c>
      <c r="N97" s="90">
        <f t="shared" si="29"/>
        <v>0</v>
      </c>
      <c r="O97" s="90">
        <f t="shared" si="30"/>
        <v>0</v>
      </c>
      <c r="P97" s="90">
        <f t="shared" si="31"/>
        <v>0</v>
      </c>
      <c r="Q97" s="90">
        <f t="shared" si="22"/>
        <v>0</v>
      </c>
      <c r="R97" s="90">
        <f t="shared" si="23"/>
        <v>0</v>
      </c>
      <c r="S97" s="99"/>
      <c r="T97" s="135"/>
      <c r="U97" s="96"/>
      <c r="V97" s="96"/>
      <c r="W97" s="97"/>
      <c r="X97" s="135"/>
      <c r="Y97" s="96"/>
      <c r="Z97" s="96"/>
      <c r="AA97" s="97"/>
      <c r="AB97" s="135"/>
      <c r="AC97" s="96"/>
      <c r="AD97" s="96"/>
      <c r="AE97" s="97"/>
      <c r="AF97" s="135"/>
      <c r="AG97" s="96"/>
      <c r="AH97" s="96"/>
      <c r="AI97" s="97"/>
      <c r="AJ97" s="135"/>
      <c r="AK97" s="96"/>
      <c r="AL97" s="96"/>
      <c r="AM97" s="97"/>
    </row>
    <row r="98" spans="1:39" ht="15.75">
      <c r="A98" s="95" t="s">
        <v>125</v>
      </c>
      <c r="B98" s="96"/>
      <c r="C98" s="96"/>
      <c r="D98" s="96"/>
      <c r="E98" s="96"/>
      <c r="F98" s="97"/>
      <c r="G98" s="98">
        <f>COUNTIF(D$74:D165,D165)</f>
        <v>0</v>
      </c>
      <c r="H98" s="89">
        <f t="shared" si="32"/>
        <v>0</v>
      </c>
      <c r="I98" s="90">
        <f t="shared" si="24"/>
        <v>0</v>
      </c>
      <c r="J98" s="90">
        <f t="shared" si="25"/>
        <v>0</v>
      </c>
      <c r="K98" s="90">
        <f t="shared" si="26"/>
        <v>0</v>
      </c>
      <c r="L98" s="90">
        <f t="shared" si="27"/>
        <v>0</v>
      </c>
      <c r="M98" s="90">
        <f t="shared" si="28"/>
        <v>0</v>
      </c>
      <c r="N98" s="90">
        <f t="shared" si="29"/>
        <v>0</v>
      </c>
      <c r="O98" s="90">
        <f t="shared" si="30"/>
        <v>0</v>
      </c>
      <c r="P98" s="90">
        <f t="shared" si="31"/>
        <v>0</v>
      </c>
      <c r="Q98" s="90">
        <f t="shared" si="22"/>
        <v>0</v>
      </c>
      <c r="R98" s="90">
        <f t="shared" si="23"/>
        <v>0</v>
      </c>
      <c r="S98" s="99"/>
      <c r="T98" s="135"/>
      <c r="U98" s="96"/>
      <c r="V98" s="96"/>
      <c r="W98" s="97"/>
      <c r="X98" s="135"/>
      <c r="Y98" s="96"/>
      <c r="Z98" s="96"/>
      <c r="AA98" s="97"/>
      <c r="AB98" s="135"/>
      <c r="AC98" s="96"/>
      <c r="AD98" s="96"/>
      <c r="AE98" s="97"/>
      <c r="AF98" s="135"/>
      <c r="AG98" s="96"/>
      <c r="AH98" s="96"/>
      <c r="AI98" s="97"/>
      <c r="AJ98" s="135"/>
      <c r="AK98" s="96"/>
      <c r="AL98" s="96"/>
      <c r="AM98" s="97"/>
    </row>
    <row r="99" spans="1:39" ht="15.75">
      <c r="A99" s="95" t="s">
        <v>126</v>
      </c>
      <c r="B99" s="96"/>
      <c r="C99" s="96"/>
      <c r="D99" s="96"/>
      <c r="E99" s="96"/>
      <c r="F99" s="97"/>
      <c r="G99" s="98">
        <f>COUNTIF(D$74:D167,D167)</f>
        <v>0</v>
      </c>
      <c r="H99" s="89">
        <f t="shared" si="32"/>
        <v>0</v>
      </c>
      <c r="I99" s="90">
        <f t="shared" si="24"/>
        <v>0</v>
      </c>
      <c r="J99" s="90">
        <f t="shared" si="25"/>
        <v>0</v>
      </c>
      <c r="K99" s="90">
        <f t="shared" si="26"/>
        <v>0</v>
      </c>
      <c r="L99" s="90">
        <f t="shared" si="27"/>
        <v>0</v>
      </c>
      <c r="M99" s="90">
        <f t="shared" si="28"/>
        <v>0</v>
      </c>
      <c r="N99" s="90">
        <f t="shared" si="29"/>
        <v>0</v>
      </c>
      <c r="O99" s="90">
        <f t="shared" si="30"/>
        <v>0</v>
      </c>
      <c r="P99" s="90">
        <f t="shared" si="31"/>
        <v>0</v>
      </c>
      <c r="Q99" s="90">
        <f t="shared" si="22"/>
        <v>0</v>
      </c>
      <c r="R99" s="90">
        <f t="shared" si="23"/>
        <v>0</v>
      </c>
      <c r="S99" s="99"/>
      <c r="T99" s="135"/>
      <c r="U99" s="96"/>
      <c r="V99" s="96"/>
      <c r="W99" s="97"/>
      <c r="X99" s="135"/>
      <c r="Y99" s="96"/>
      <c r="Z99" s="96"/>
      <c r="AA99" s="97"/>
      <c r="AB99" s="135"/>
      <c r="AC99" s="96"/>
      <c r="AD99" s="96"/>
      <c r="AE99" s="97"/>
      <c r="AF99" s="135"/>
      <c r="AG99" s="96"/>
      <c r="AH99" s="96"/>
      <c r="AI99" s="97"/>
      <c r="AJ99" s="135"/>
      <c r="AK99" s="96"/>
      <c r="AL99" s="96"/>
      <c r="AM99" s="97"/>
    </row>
    <row r="100" spans="1:39" ht="15.75">
      <c r="A100" s="95" t="s">
        <v>127</v>
      </c>
      <c r="B100" s="96"/>
      <c r="C100" s="96"/>
      <c r="D100" s="96"/>
      <c r="E100" s="96"/>
      <c r="F100" s="97"/>
      <c r="G100" s="98">
        <f>COUNTIF(D$74:D168,D168)</f>
        <v>0</v>
      </c>
      <c r="H100" s="89">
        <f t="shared" si="32"/>
        <v>0</v>
      </c>
      <c r="I100" s="90">
        <f t="shared" si="24"/>
        <v>0</v>
      </c>
      <c r="J100" s="90">
        <f t="shared" si="25"/>
        <v>0</v>
      </c>
      <c r="K100" s="90">
        <f t="shared" si="26"/>
        <v>0</v>
      </c>
      <c r="L100" s="90">
        <f t="shared" si="27"/>
        <v>0</v>
      </c>
      <c r="M100" s="90">
        <f t="shared" si="28"/>
        <v>0</v>
      </c>
      <c r="N100" s="90">
        <f t="shared" si="29"/>
        <v>0</v>
      </c>
      <c r="O100" s="90">
        <f t="shared" si="30"/>
        <v>0</v>
      </c>
      <c r="P100" s="90">
        <f t="shared" si="31"/>
        <v>0</v>
      </c>
      <c r="Q100" s="90">
        <f t="shared" si="22"/>
        <v>0</v>
      </c>
      <c r="R100" s="90">
        <f t="shared" si="23"/>
        <v>0</v>
      </c>
      <c r="S100" s="99"/>
      <c r="T100" s="135"/>
      <c r="U100" s="96"/>
      <c r="V100" s="96"/>
      <c r="W100" s="97"/>
      <c r="X100" s="135"/>
      <c r="Y100" s="96"/>
      <c r="Z100" s="96"/>
      <c r="AA100" s="97"/>
      <c r="AB100" s="135"/>
      <c r="AC100" s="96"/>
      <c r="AD100" s="96"/>
      <c r="AE100" s="97"/>
      <c r="AF100" s="135"/>
      <c r="AG100" s="96"/>
      <c r="AH100" s="96"/>
      <c r="AI100" s="97"/>
      <c r="AJ100" s="135"/>
      <c r="AK100" s="96"/>
      <c r="AL100" s="96"/>
      <c r="AM100" s="97"/>
    </row>
    <row r="101" spans="1:39" ht="15.75">
      <c r="A101" s="95" t="s">
        <v>128</v>
      </c>
      <c r="B101" s="96"/>
      <c r="C101" s="96"/>
      <c r="D101" s="96"/>
      <c r="E101" s="96"/>
      <c r="F101" s="97"/>
      <c r="G101" s="98">
        <f>COUNTIF(D$74:D169,D169)</f>
        <v>0</v>
      </c>
      <c r="H101" s="89">
        <f t="shared" si="32"/>
        <v>0</v>
      </c>
      <c r="I101" s="90">
        <f t="shared" si="24"/>
        <v>0</v>
      </c>
      <c r="J101" s="90">
        <f t="shared" si="25"/>
        <v>0</v>
      </c>
      <c r="K101" s="90">
        <f t="shared" si="26"/>
        <v>0</v>
      </c>
      <c r="L101" s="90">
        <f t="shared" si="27"/>
        <v>0</v>
      </c>
      <c r="M101" s="90">
        <f t="shared" si="28"/>
        <v>0</v>
      </c>
      <c r="N101" s="90">
        <f t="shared" si="29"/>
        <v>0</v>
      </c>
      <c r="O101" s="90">
        <f t="shared" si="30"/>
        <v>0</v>
      </c>
      <c r="P101" s="90">
        <f t="shared" si="31"/>
        <v>0</v>
      </c>
      <c r="Q101" s="90">
        <f t="shared" si="22"/>
        <v>0</v>
      </c>
      <c r="R101" s="90">
        <f t="shared" si="23"/>
        <v>0</v>
      </c>
      <c r="S101" s="99"/>
      <c r="T101" s="135"/>
      <c r="U101" s="96"/>
      <c r="V101" s="96"/>
      <c r="W101" s="97"/>
      <c r="X101" s="135"/>
      <c r="Y101" s="96"/>
      <c r="Z101" s="96"/>
      <c r="AA101" s="97"/>
      <c r="AB101" s="135"/>
      <c r="AC101" s="96"/>
      <c r="AD101" s="96"/>
      <c r="AE101" s="97"/>
      <c r="AF101" s="135"/>
      <c r="AG101" s="96"/>
      <c r="AH101" s="96"/>
      <c r="AI101" s="97"/>
      <c r="AJ101" s="135"/>
      <c r="AK101" s="96"/>
      <c r="AL101" s="96"/>
      <c r="AM101" s="97"/>
    </row>
    <row r="102" spans="1:39" ht="15.75">
      <c r="A102" s="95" t="s">
        <v>129</v>
      </c>
      <c r="B102" s="96"/>
      <c r="C102" s="96"/>
      <c r="D102" s="96"/>
      <c r="E102" s="96"/>
      <c r="F102" s="97"/>
      <c r="G102" s="98">
        <f>COUNTIF(D$74:D170,D170)</f>
        <v>0</v>
      </c>
      <c r="H102" s="89">
        <f t="shared" si="32"/>
        <v>0</v>
      </c>
      <c r="I102" s="90">
        <f t="shared" si="24"/>
        <v>0</v>
      </c>
      <c r="J102" s="90">
        <f t="shared" si="25"/>
        <v>0</v>
      </c>
      <c r="K102" s="90">
        <f t="shared" si="26"/>
        <v>0</v>
      </c>
      <c r="L102" s="90">
        <f t="shared" si="27"/>
        <v>0</v>
      </c>
      <c r="M102" s="90">
        <f t="shared" si="28"/>
        <v>0</v>
      </c>
      <c r="N102" s="90">
        <f t="shared" si="29"/>
        <v>0</v>
      </c>
      <c r="O102" s="90">
        <f t="shared" si="30"/>
        <v>0</v>
      </c>
      <c r="P102" s="90">
        <f t="shared" si="31"/>
        <v>0</v>
      </c>
      <c r="Q102" s="90">
        <f t="shared" si="22"/>
        <v>0</v>
      </c>
      <c r="R102" s="90">
        <f t="shared" si="23"/>
        <v>0</v>
      </c>
      <c r="S102" s="99"/>
      <c r="T102" s="135"/>
      <c r="U102" s="96"/>
      <c r="V102" s="96"/>
      <c r="W102" s="97"/>
      <c r="X102" s="135"/>
      <c r="Y102" s="96"/>
      <c r="Z102" s="96"/>
      <c r="AA102" s="97"/>
      <c r="AB102" s="135"/>
      <c r="AC102" s="96"/>
      <c r="AD102" s="96"/>
      <c r="AE102" s="97"/>
      <c r="AF102" s="135"/>
      <c r="AG102" s="96"/>
      <c r="AH102" s="96"/>
      <c r="AI102" s="97"/>
      <c r="AJ102" s="135"/>
      <c r="AK102" s="96"/>
      <c r="AL102" s="96"/>
      <c r="AM102" s="97"/>
    </row>
    <row r="103" spans="1:39" ht="15.75">
      <c r="A103" s="95" t="s">
        <v>130</v>
      </c>
      <c r="B103" s="96"/>
      <c r="C103" s="96"/>
      <c r="D103" s="96"/>
      <c r="E103" s="96"/>
      <c r="F103" s="97"/>
      <c r="G103" s="98">
        <f>COUNTIF(D$74:D172,D172)</f>
        <v>0</v>
      </c>
      <c r="H103" s="89">
        <f t="shared" si="32"/>
        <v>0</v>
      </c>
      <c r="I103" s="90">
        <f t="shared" si="24"/>
        <v>0</v>
      </c>
      <c r="J103" s="90">
        <f t="shared" si="25"/>
        <v>0</v>
      </c>
      <c r="K103" s="90">
        <f t="shared" si="26"/>
        <v>0</v>
      </c>
      <c r="L103" s="90">
        <f t="shared" si="27"/>
        <v>0</v>
      </c>
      <c r="M103" s="90">
        <f t="shared" si="28"/>
        <v>0</v>
      </c>
      <c r="N103" s="90">
        <f t="shared" si="29"/>
        <v>0</v>
      </c>
      <c r="O103" s="90">
        <f t="shared" si="30"/>
        <v>0</v>
      </c>
      <c r="P103" s="90">
        <f t="shared" si="31"/>
        <v>0</v>
      </c>
      <c r="Q103" s="90">
        <f t="shared" si="22"/>
        <v>0</v>
      </c>
      <c r="R103" s="90">
        <f t="shared" si="23"/>
        <v>0</v>
      </c>
      <c r="S103" s="99"/>
      <c r="T103" s="135"/>
      <c r="U103" s="96"/>
      <c r="V103" s="96"/>
      <c r="W103" s="97"/>
      <c r="X103" s="135"/>
      <c r="Y103" s="96"/>
      <c r="Z103" s="96"/>
      <c r="AA103" s="97"/>
      <c r="AB103" s="135"/>
      <c r="AC103" s="96"/>
      <c r="AD103" s="96"/>
      <c r="AE103" s="97"/>
      <c r="AF103" s="135"/>
      <c r="AG103" s="96"/>
      <c r="AH103" s="96"/>
      <c r="AI103" s="97"/>
      <c r="AJ103" s="135"/>
      <c r="AK103" s="96"/>
      <c r="AL103" s="96"/>
      <c r="AM103" s="97"/>
    </row>
    <row r="104" spans="1:39" ht="15.75">
      <c r="A104" s="95" t="s">
        <v>131</v>
      </c>
      <c r="B104" s="96"/>
      <c r="C104" s="96"/>
      <c r="D104" s="96"/>
      <c r="E104" s="96"/>
      <c r="F104" s="97"/>
      <c r="G104" s="98">
        <f>COUNTIF(D$74:D173,D173)</f>
        <v>0</v>
      </c>
      <c r="H104" s="89">
        <f t="shared" si="32"/>
        <v>0</v>
      </c>
      <c r="I104" s="90">
        <f t="shared" si="24"/>
        <v>0</v>
      </c>
      <c r="J104" s="90">
        <f t="shared" si="25"/>
        <v>0</v>
      </c>
      <c r="K104" s="90">
        <f t="shared" si="26"/>
        <v>0</v>
      </c>
      <c r="L104" s="90">
        <f t="shared" si="27"/>
        <v>0</v>
      </c>
      <c r="M104" s="90">
        <f t="shared" si="28"/>
        <v>0</v>
      </c>
      <c r="N104" s="90">
        <f t="shared" si="29"/>
        <v>0</v>
      </c>
      <c r="O104" s="90">
        <f t="shared" si="30"/>
        <v>0</v>
      </c>
      <c r="P104" s="90">
        <f t="shared" si="31"/>
        <v>0</v>
      </c>
      <c r="Q104" s="90">
        <f t="shared" si="22"/>
        <v>0</v>
      </c>
      <c r="R104" s="90">
        <f t="shared" si="23"/>
        <v>0</v>
      </c>
      <c r="S104" s="99"/>
      <c r="T104" s="135"/>
      <c r="U104" s="96"/>
      <c r="V104" s="96"/>
      <c r="W104" s="97"/>
      <c r="X104" s="135"/>
      <c r="Y104" s="96"/>
      <c r="Z104" s="96"/>
      <c r="AA104" s="97"/>
      <c r="AB104" s="135"/>
      <c r="AC104" s="96"/>
      <c r="AD104" s="96"/>
      <c r="AE104" s="97"/>
      <c r="AF104" s="135"/>
      <c r="AG104" s="96"/>
      <c r="AH104" s="96"/>
      <c r="AI104" s="97"/>
      <c r="AJ104" s="135"/>
      <c r="AK104" s="96"/>
      <c r="AL104" s="96"/>
      <c r="AM104" s="97"/>
    </row>
    <row r="105" spans="1:39" ht="15.75">
      <c r="A105" s="95" t="s">
        <v>132</v>
      </c>
      <c r="B105" s="96"/>
      <c r="C105" s="96"/>
      <c r="D105" s="96"/>
      <c r="E105" s="96"/>
      <c r="F105" s="97"/>
      <c r="G105" s="98">
        <f>COUNTIF(D$74:D174,D174)</f>
        <v>0</v>
      </c>
      <c r="H105" s="89">
        <f t="shared" si="32"/>
        <v>0</v>
      </c>
      <c r="I105" s="90">
        <f t="shared" si="24"/>
        <v>0</v>
      </c>
      <c r="J105" s="90">
        <f t="shared" si="25"/>
        <v>0</v>
      </c>
      <c r="K105" s="90">
        <f t="shared" si="26"/>
        <v>0</v>
      </c>
      <c r="L105" s="90">
        <f t="shared" si="27"/>
        <v>0</v>
      </c>
      <c r="M105" s="90">
        <f t="shared" si="28"/>
        <v>0</v>
      </c>
      <c r="N105" s="90">
        <f t="shared" si="29"/>
        <v>0</v>
      </c>
      <c r="O105" s="90">
        <f t="shared" si="30"/>
        <v>0</v>
      </c>
      <c r="P105" s="90">
        <f t="shared" si="31"/>
        <v>0</v>
      </c>
      <c r="Q105" s="90">
        <f t="shared" si="22"/>
        <v>0</v>
      </c>
      <c r="R105" s="90">
        <f t="shared" si="23"/>
        <v>0</v>
      </c>
      <c r="S105" s="99"/>
      <c r="T105" s="135"/>
      <c r="U105" s="96"/>
      <c r="V105" s="96"/>
      <c r="W105" s="97"/>
      <c r="X105" s="135"/>
      <c r="Y105" s="96"/>
      <c r="Z105" s="96"/>
      <c r="AA105" s="97"/>
      <c r="AB105" s="135"/>
      <c r="AC105" s="96"/>
      <c r="AD105" s="96"/>
      <c r="AE105" s="97"/>
      <c r="AF105" s="135"/>
      <c r="AG105" s="96"/>
      <c r="AH105" s="96"/>
      <c r="AI105" s="97"/>
      <c r="AJ105" s="135"/>
      <c r="AK105" s="96"/>
      <c r="AL105" s="96"/>
      <c r="AM105" s="97"/>
    </row>
    <row r="106" spans="1:39" ht="15.75">
      <c r="A106" s="95" t="s">
        <v>133</v>
      </c>
      <c r="B106" s="96"/>
      <c r="C106" s="96"/>
      <c r="D106" s="96"/>
      <c r="E106" s="96"/>
      <c r="F106" s="97"/>
      <c r="G106" s="98">
        <f>COUNTIF(D$74:D175,D175)</f>
        <v>0</v>
      </c>
      <c r="H106" s="89">
        <f t="shared" si="32"/>
        <v>0</v>
      </c>
      <c r="I106" s="90">
        <f t="shared" si="24"/>
        <v>0</v>
      </c>
      <c r="J106" s="90">
        <f t="shared" si="25"/>
        <v>0</v>
      </c>
      <c r="K106" s="90">
        <f t="shared" si="26"/>
        <v>0</v>
      </c>
      <c r="L106" s="90">
        <f t="shared" si="27"/>
        <v>0</v>
      </c>
      <c r="M106" s="90">
        <f t="shared" si="28"/>
        <v>0</v>
      </c>
      <c r="N106" s="90">
        <f t="shared" si="29"/>
        <v>0</v>
      </c>
      <c r="O106" s="90">
        <f t="shared" si="30"/>
        <v>0</v>
      </c>
      <c r="P106" s="90">
        <f t="shared" si="31"/>
        <v>0</v>
      </c>
      <c r="Q106" s="90">
        <f t="shared" si="22"/>
        <v>0</v>
      </c>
      <c r="R106" s="90">
        <f t="shared" si="23"/>
        <v>0</v>
      </c>
      <c r="S106" s="99"/>
      <c r="T106" s="135"/>
      <c r="U106" s="96"/>
      <c r="V106" s="96"/>
      <c r="W106" s="97"/>
      <c r="X106" s="135"/>
      <c r="Y106" s="96"/>
      <c r="Z106" s="96"/>
      <c r="AA106" s="97"/>
      <c r="AB106" s="135"/>
      <c r="AC106" s="96"/>
      <c r="AD106" s="96"/>
      <c r="AE106" s="97"/>
      <c r="AF106" s="135"/>
      <c r="AG106" s="96"/>
      <c r="AH106" s="96"/>
      <c r="AI106" s="97"/>
      <c r="AJ106" s="135"/>
      <c r="AK106" s="96"/>
      <c r="AL106" s="96"/>
      <c r="AM106" s="97"/>
    </row>
    <row r="107" spans="1:39" ht="15.75">
      <c r="A107" s="95" t="s">
        <v>134</v>
      </c>
      <c r="B107" s="103"/>
      <c r="C107" s="103"/>
      <c r="D107" s="103"/>
      <c r="E107" s="103"/>
      <c r="F107" s="104"/>
      <c r="G107" s="98">
        <f>COUNTIF(D$74:D176,D176)</f>
        <v>0</v>
      </c>
      <c r="H107" s="89">
        <f t="shared" si="32"/>
        <v>0</v>
      </c>
      <c r="I107" s="90">
        <f t="shared" si="24"/>
        <v>0</v>
      </c>
      <c r="J107" s="90">
        <f t="shared" si="25"/>
        <v>0</v>
      </c>
      <c r="K107" s="90">
        <f t="shared" si="26"/>
        <v>0</v>
      </c>
      <c r="L107" s="90">
        <f t="shared" si="27"/>
        <v>0</v>
      </c>
      <c r="M107" s="90">
        <f t="shared" si="28"/>
        <v>0</v>
      </c>
      <c r="N107" s="90">
        <f t="shared" si="29"/>
        <v>0</v>
      </c>
      <c r="O107" s="90">
        <f t="shared" si="30"/>
        <v>0</v>
      </c>
      <c r="P107" s="90">
        <f t="shared" si="31"/>
        <v>0</v>
      </c>
      <c r="Q107" s="90">
        <f t="shared" si="22"/>
        <v>0</v>
      </c>
      <c r="R107" s="90">
        <f t="shared" si="23"/>
        <v>0</v>
      </c>
      <c r="S107" s="99"/>
      <c r="T107" s="135"/>
      <c r="U107" s="96"/>
      <c r="V107" s="96"/>
      <c r="W107" s="97"/>
      <c r="X107" s="135"/>
      <c r="Y107" s="96"/>
      <c r="Z107" s="96"/>
      <c r="AA107" s="97"/>
      <c r="AB107" s="135"/>
      <c r="AC107" s="96"/>
      <c r="AD107" s="96"/>
      <c r="AE107" s="97"/>
      <c r="AF107" s="135"/>
      <c r="AG107" s="96"/>
      <c r="AH107" s="96"/>
      <c r="AI107" s="97"/>
      <c r="AJ107" s="135"/>
      <c r="AK107" s="96"/>
      <c r="AL107" s="96"/>
      <c r="AM107" s="97"/>
    </row>
    <row r="108" spans="1:39" ht="15.75">
      <c r="A108" s="95" t="s">
        <v>135</v>
      </c>
      <c r="B108" s="96"/>
      <c r="C108" s="96"/>
      <c r="D108" s="96"/>
      <c r="E108" s="96"/>
      <c r="F108" s="97"/>
      <c r="G108" s="98">
        <f>COUNTIF(D$74:D177,D177)</f>
        <v>0</v>
      </c>
      <c r="H108" s="89">
        <f t="shared" si="32"/>
        <v>0</v>
      </c>
      <c r="I108" s="90">
        <f t="shared" si="24"/>
        <v>0</v>
      </c>
      <c r="J108" s="90">
        <f t="shared" si="25"/>
        <v>0</v>
      </c>
      <c r="K108" s="90">
        <f t="shared" si="26"/>
        <v>0</v>
      </c>
      <c r="L108" s="90">
        <f t="shared" si="27"/>
        <v>0</v>
      </c>
      <c r="M108" s="90">
        <f t="shared" si="28"/>
        <v>0</v>
      </c>
      <c r="N108" s="90">
        <f t="shared" si="29"/>
        <v>0</v>
      </c>
      <c r="O108" s="90">
        <f t="shared" si="30"/>
        <v>0</v>
      </c>
      <c r="P108" s="90">
        <f t="shared" si="31"/>
        <v>0</v>
      </c>
      <c r="Q108" s="90">
        <f t="shared" si="22"/>
        <v>0</v>
      </c>
      <c r="R108" s="90">
        <f t="shared" si="23"/>
        <v>0</v>
      </c>
      <c r="S108" s="99"/>
      <c r="T108" s="135"/>
      <c r="U108" s="96"/>
      <c r="V108" s="96"/>
      <c r="W108" s="97"/>
      <c r="X108" s="135"/>
      <c r="Y108" s="96"/>
      <c r="Z108" s="96"/>
      <c r="AA108" s="97"/>
      <c r="AB108" s="135"/>
      <c r="AC108" s="96"/>
      <c r="AD108" s="96"/>
      <c r="AE108" s="97"/>
      <c r="AF108" s="135"/>
      <c r="AG108" s="96"/>
      <c r="AH108" s="96"/>
      <c r="AI108" s="97"/>
      <c r="AJ108" s="135"/>
      <c r="AK108" s="96"/>
      <c r="AL108" s="96"/>
      <c r="AM108" s="97"/>
    </row>
    <row r="109" spans="1:39" ht="15.75">
      <c r="A109" s="95" t="s">
        <v>136</v>
      </c>
      <c r="B109" s="96"/>
      <c r="C109" s="96"/>
      <c r="D109" s="96"/>
      <c r="E109" s="96"/>
      <c r="F109" s="97"/>
      <c r="G109" s="98">
        <f>COUNTIF(D$74:D178,D178)</f>
        <v>0</v>
      </c>
      <c r="H109" s="89">
        <f t="shared" si="32"/>
        <v>0</v>
      </c>
      <c r="I109" s="90">
        <f t="shared" si="24"/>
        <v>0</v>
      </c>
      <c r="J109" s="90">
        <f t="shared" si="25"/>
        <v>0</v>
      </c>
      <c r="K109" s="90">
        <f t="shared" si="26"/>
        <v>0</v>
      </c>
      <c r="L109" s="90">
        <f t="shared" si="27"/>
        <v>0</v>
      </c>
      <c r="M109" s="90">
        <f t="shared" si="28"/>
        <v>0</v>
      </c>
      <c r="N109" s="90">
        <f t="shared" si="29"/>
        <v>0</v>
      </c>
      <c r="O109" s="90">
        <f t="shared" si="30"/>
        <v>0</v>
      </c>
      <c r="P109" s="90">
        <f t="shared" si="31"/>
        <v>0</v>
      </c>
      <c r="Q109" s="90">
        <f t="shared" si="22"/>
        <v>0</v>
      </c>
      <c r="R109" s="90">
        <f t="shared" si="23"/>
        <v>0</v>
      </c>
      <c r="S109" s="99"/>
      <c r="T109" s="135"/>
      <c r="U109" s="96"/>
      <c r="V109" s="96"/>
      <c r="W109" s="97"/>
      <c r="X109" s="135"/>
      <c r="Y109" s="96"/>
      <c r="Z109" s="96"/>
      <c r="AA109" s="97"/>
      <c r="AB109" s="135"/>
      <c r="AC109" s="96"/>
      <c r="AD109" s="96"/>
      <c r="AE109" s="97"/>
      <c r="AF109" s="135"/>
      <c r="AG109" s="96"/>
      <c r="AH109" s="96"/>
      <c r="AI109" s="97"/>
      <c r="AJ109" s="135"/>
      <c r="AK109" s="96"/>
      <c r="AL109" s="96"/>
      <c r="AM109" s="97"/>
    </row>
    <row r="110" spans="1:39" ht="15.75">
      <c r="A110" s="95" t="s">
        <v>137</v>
      </c>
      <c r="B110" s="96"/>
      <c r="C110" s="96"/>
      <c r="D110" s="96"/>
      <c r="E110" s="96"/>
      <c r="F110" s="97"/>
      <c r="G110" s="98">
        <f>COUNTIF(D$74:D179,D179)</f>
        <v>0</v>
      </c>
      <c r="H110" s="89">
        <f t="shared" si="32"/>
        <v>0</v>
      </c>
      <c r="I110" s="90">
        <f t="shared" si="24"/>
        <v>0</v>
      </c>
      <c r="J110" s="90">
        <f t="shared" si="25"/>
        <v>0</v>
      </c>
      <c r="K110" s="90">
        <f t="shared" si="26"/>
        <v>0</v>
      </c>
      <c r="L110" s="90">
        <f t="shared" si="27"/>
        <v>0</v>
      </c>
      <c r="M110" s="90">
        <f t="shared" si="28"/>
        <v>0</v>
      </c>
      <c r="N110" s="90">
        <f t="shared" si="29"/>
        <v>0</v>
      </c>
      <c r="O110" s="90">
        <f t="shared" si="30"/>
        <v>0</v>
      </c>
      <c r="P110" s="90">
        <f t="shared" si="31"/>
        <v>0</v>
      </c>
      <c r="Q110" s="90">
        <f t="shared" si="22"/>
        <v>0</v>
      </c>
      <c r="R110" s="90">
        <f t="shared" si="23"/>
        <v>0</v>
      </c>
      <c r="S110" s="99"/>
      <c r="T110" s="135"/>
      <c r="U110" s="96"/>
      <c r="V110" s="96"/>
      <c r="W110" s="97"/>
      <c r="X110" s="135"/>
      <c r="Y110" s="96"/>
      <c r="Z110" s="96"/>
      <c r="AA110" s="97"/>
      <c r="AB110" s="135"/>
      <c r="AC110" s="96"/>
      <c r="AD110" s="96"/>
      <c r="AE110" s="97"/>
      <c r="AF110" s="135"/>
      <c r="AG110" s="96"/>
      <c r="AH110" s="96"/>
      <c r="AI110" s="97"/>
      <c r="AJ110" s="135"/>
      <c r="AK110" s="96"/>
      <c r="AL110" s="96"/>
      <c r="AM110" s="97"/>
    </row>
    <row r="111" spans="1:39" ht="15.75">
      <c r="A111" s="95" t="s">
        <v>138</v>
      </c>
      <c r="B111" s="96"/>
      <c r="C111" s="96"/>
      <c r="D111" s="96"/>
      <c r="E111" s="96"/>
      <c r="F111" s="97"/>
      <c r="G111" s="98">
        <f>COUNTIF(D$74:D180,D180)</f>
        <v>0</v>
      </c>
      <c r="H111" s="89">
        <f t="shared" si="32"/>
        <v>0</v>
      </c>
      <c r="I111" s="90">
        <f t="shared" si="24"/>
        <v>0</v>
      </c>
      <c r="J111" s="90">
        <f t="shared" si="25"/>
        <v>0</v>
      </c>
      <c r="K111" s="90">
        <f t="shared" si="26"/>
        <v>0</v>
      </c>
      <c r="L111" s="90">
        <f t="shared" si="27"/>
        <v>0</v>
      </c>
      <c r="M111" s="90">
        <f t="shared" si="28"/>
        <v>0</v>
      </c>
      <c r="N111" s="90">
        <f t="shared" si="29"/>
        <v>0</v>
      </c>
      <c r="O111" s="90">
        <f t="shared" si="30"/>
        <v>0</v>
      </c>
      <c r="P111" s="90">
        <f t="shared" si="31"/>
        <v>0</v>
      </c>
      <c r="Q111" s="90">
        <f t="shared" si="22"/>
        <v>0</v>
      </c>
      <c r="R111" s="90">
        <f t="shared" si="23"/>
        <v>0</v>
      </c>
      <c r="S111" s="99"/>
      <c r="T111" s="135"/>
      <c r="U111" s="96"/>
      <c r="V111" s="96"/>
      <c r="W111" s="97"/>
      <c r="X111" s="135"/>
      <c r="Y111" s="96"/>
      <c r="Z111" s="96"/>
      <c r="AA111" s="97"/>
      <c r="AB111" s="135"/>
      <c r="AC111" s="96"/>
      <c r="AD111" s="96"/>
      <c r="AE111" s="97"/>
      <c r="AF111" s="135"/>
      <c r="AG111" s="96"/>
      <c r="AH111" s="96"/>
      <c r="AI111" s="97"/>
      <c r="AJ111" s="135"/>
      <c r="AK111" s="96"/>
      <c r="AL111" s="96"/>
      <c r="AM111" s="97"/>
    </row>
    <row r="112" spans="1:39" ht="15.75">
      <c r="A112" s="95" t="s">
        <v>139</v>
      </c>
      <c r="B112" s="96"/>
      <c r="C112" s="96"/>
      <c r="D112" s="96"/>
      <c r="E112" s="96"/>
      <c r="F112" s="97"/>
      <c r="G112" s="98">
        <f>COUNTIF(D$74:D181,D181)</f>
        <v>0</v>
      </c>
      <c r="H112" s="89">
        <f t="shared" si="32"/>
        <v>0</v>
      </c>
      <c r="I112" s="90">
        <f t="shared" si="24"/>
        <v>0</v>
      </c>
      <c r="J112" s="90">
        <f t="shared" si="25"/>
        <v>0</v>
      </c>
      <c r="K112" s="90">
        <f t="shared" si="26"/>
        <v>0</v>
      </c>
      <c r="L112" s="90">
        <f t="shared" si="27"/>
        <v>0</v>
      </c>
      <c r="M112" s="90">
        <f t="shared" si="28"/>
        <v>0</v>
      </c>
      <c r="N112" s="90">
        <f t="shared" si="29"/>
        <v>0</v>
      </c>
      <c r="O112" s="90">
        <f t="shared" si="30"/>
        <v>0</v>
      </c>
      <c r="P112" s="90">
        <f t="shared" si="31"/>
        <v>0</v>
      </c>
      <c r="Q112" s="90">
        <f t="shared" si="22"/>
        <v>0</v>
      </c>
      <c r="R112" s="90">
        <f t="shared" si="23"/>
        <v>0</v>
      </c>
      <c r="S112" s="99"/>
      <c r="T112" s="135"/>
      <c r="U112" s="96"/>
      <c r="V112" s="96"/>
      <c r="W112" s="97"/>
      <c r="X112" s="135"/>
      <c r="Y112" s="96"/>
      <c r="Z112" s="96"/>
      <c r="AA112" s="97"/>
      <c r="AB112" s="135"/>
      <c r="AC112" s="96"/>
      <c r="AD112" s="96"/>
      <c r="AE112" s="97"/>
      <c r="AF112" s="135"/>
      <c r="AG112" s="96"/>
      <c r="AH112" s="96"/>
      <c r="AI112" s="97"/>
      <c r="AJ112" s="135"/>
      <c r="AK112" s="96"/>
      <c r="AL112" s="96"/>
      <c r="AM112" s="97"/>
    </row>
    <row r="113" spans="1:39" ht="15.75">
      <c r="A113" s="95" t="s">
        <v>140</v>
      </c>
      <c r="B113" s="96"/>
      <c r="C113" s="96"/>
      <c r="D113" s="96"/>
      <c r="E113" s="96"/>
      <c r="F113" s="97"/>
      <c r="G113" s="98">
        <f>COUNTIF(D$74:D182,D182)</f>
        <v>0</v>
      </c>
      <c r="H113" s="89">
        <f t="shared" si="32"/>
        <v>0</v>
      </c>
      <c r="I113" s="90">
        <f t="shared" si="24"/>
        <v>0</v>
      </c>
      <c r="J113" s="90">
        <f t="shared" si="25"/>
        <v>0</v>
      </c>
      <c r="K113" s="90">
        <f t="shared" si="26"/>
        <v>0</v>
      </c>
      <c r="L113" s="90">
        <f t="shared" si="27"/>
        <v>0</v>
      </c>
      <c r="M113" s="90">
        <f t="shared" si="28"/>
        <v>0</v>
      </c>
      <c r="N113" s="90">
        <f t="shared" si="29"/>
        <v>0</v>
      </c>
      <c r="O113" s="90">
        <f t="shared" si="30"/>
        <v>0</v>
      </c>
      <c r="P113" s="90">
        <f t="shared" si="31"/>
        <v>0</v>
      </c>
      <c r="Q113" s="90">
        <f t="shared" si="22"/>
        <v>0</v>
      </c>
      <c r="R113" s="90">
        <f t="shared" si="23"/>
        <v>0</v>
      </c>
      <c r="S113" s="99"/>
      <c r="T113" s="135"/>
      <c r="U113" s="96"/>
      <c r="V113" s="96"/>
      <c r="W113" s="97"/>
      <c r="X113" s="135"/>
      <c r="Y113" s="96"/>
      <c r="Z113" s="96"/>
      <c r="AA113" s="97"/>
      <c r="AB113" s="135"/>
      <c r="AC113" s="96"/>
      <c r="AD113" s="96"/>
      <c r="AE113" s="97"/>
      <c r="AF113" s="135"/>
      <c r="AG113" s="96"/>
      <c r="AH113" s="96"/>
      <c r="AI113" s="97"/>
      <c r="AJ113" s="135"/>
      <c r="AK113" s="96"/>
      <c r="AL113" s="96"/>
      <c r="AM113" s="97"/>
    </row>
    <row r="114" spans="1:39" ht="15.75">
      <c r="A114" s="95" t="s">
        <v>141</v>
      </c>
      <c r="B114" s="96"/>
      <c r="C114" s="96"/>
      <c r="D114" s="96"/>
      <c r="E114" s="96"/>
      <c r="F114" s="97"/>
      <c r="G114" s="98">
        <f>COUNTIF(D$74:D183,D183)</f>
        <v>0</v>
      </c>
      <c r="H114" s="89">
        <f t="shared" si="32"/>
        <v>0</v>
      </c>
      <c r="I114" s="90">
        <f t="shared" si="24"/>
        <v>0</v>
      </c>
      <c r="J114" s="90">
        <f t="shared" si="25"/>
        <v>0</v>
      </c>
      <c r="K114" s="90">
        <f t="shared" si="26"/>
        <v>0</v>
      </c>
      <c r="L114" s="90">
        <f t="shared" si="27"/>
        <v>0</v>
      </c>
      <c r="M114" s="90">
        <f t="shared" si="28"/>
        <v>0</v>
      </c>
      <c r="N114" s="90">
        <f t="shared" si="29"/>
        <v>0</v>
      </c>
      <c r="O114" s="90">
        <f t="shared" si="30"/>
        <v>0</v>
      </c>
      <c r="P114" s="90">
        <f t="shared" si="31"/>
        <v>0</v>
      </c>
      <c r="Q114" s="90">
        <f t="shared" si="22"/>
        <v>0</v>
      </c>
      <c r="R114" s="90">
        <f t="shared" si="23"/>
        <v>0</v>
      </c>
      <c r="S114" s="99"/>
      <c r="T114" s="135"/>
      <c r="U114" s="96"/>
      <c r="V114" s="96"/>
      <c r="W114" s="97"/>
      <c r="X114" s="135"/>
      <c r="Y114" s="96"/>
      <c r="Z114" s="96"/>
      <c r="AA114" s="97"/>
      <c r="AB114" s="135"/>
      <c r="AC114" s="96"/>
      <c r="AD114" s="96"/>
      <c r="AE114" s="97"/>
      <c r="AF114" s="135"/>
      <c r="AG114" s="96"/>
      <c r="AH114" s="96"/>
      <c r="AI114" s="97"/>
      <c r="AJ114" s="135"/>
      <c r="AK114" s="96"/>
      <c r="AL114" s="96"/>
      <c r="AM114" s="97"/>
    </row>
    <row r="115" spans="1:39" ht="15.75">
      <c r="A115" s="95" t="s">
        <v>142</v>
      </c>
      <c r="B115" s="96"/>
      <c r="C115" s="96"/>
      <c r="D115" s="96"/>
      <c r="E115" s="96"/>
      <c r="F115" s="97"/>
      <c r="G115" s="141">
        <f>COUNTIF(D$74:D184,D184)</f>
        <v>0</v>
      </c>
      <c r="H115" s="108">
        <f t="shared" si="32"/>
        <v>0</v>
      </c>
      <c r="I115" s="90">
        <f t="shared" si="24"/>
        <v>0</v>
      </c>
      <c r="J115" s="90">
        <f t="shared" si="25"/>
        <v>0</v>
      </c>
      <c r="K115" s="90">
        <f t="shared" si="26"/>
        <v>0</v>
      </c>
      <c r="L115" s="90">
        <f t="shared" si="27"/>
        <v>0</v>
      </c>
      <c r="M115" s="90">
        <f t="shared" si="28"/>
        <v>0</v>
      </c>
      <c r="N115" s="90">
        <f t="shared" si="29"/>
        <v>0</v>
      </c>
      <c r="O115" s="90">
        <f t="shared" si="30"/>
        <v>0</v>
      </c>
      <c r="P115" s="90">
        <f t="shared" si="31"/>
        <v>0</v>
      </c>
      <c r="Q115" s="90">
        <f t="shared" si="22"/>
        <v>0</v>
      </c>
      <c r="R115" s="90">
        <f t="shared" si="23"/>
        <v>0</v>
      </c>
      <c r="S115" s="144"/>
      <c r="T115" s="138"/>
      <c r="U115" s="139"/>
      <c r="V115" s="139"/>
      <c r="W115" s="140"/>
      <c r="X115" s="138"/>
      <c r="Y115" s="139"/>
      <c r="Z115" s="139"/>
      <c r="AA115" s="140"/>
      <c r="AB115" s="138"/>
      <c r="AC115" s="139"/>
      <c r="AD115" s="139"/>
      <c r="AE115" s="140"/>
      <c r="AF115" s="138"/>
      <c r="AG115" s="139"/>
      <c r="AH115" s="139"/>
      <c r="AI115" s="140"/>
      <c r="AJ115" s="138"/>
      <c r="AK115" s="139"/>
      <c r="AL115" s="139"/>
      <c r="AM115" s="140"/>
    </row>
    <row r="116" spans="1:39" ht="15.75">
      <c r="A116" s="95" t="s">
        <v>143</v>
      </c>
      <c r="B116" s="96"/>
      <c r="C116" s="96"/>
      <c r="D116" s="96"/>
      <c r="E116" s="96"/>
      <c r="F116" s="97"/>
      <c r="G116" s="98">
        <f>COUNTIF(D$74:D185,D185)</f>
        <v>0</v>
      </c>
      <c r="H116" s="89">
        <f t="shared" si="32"/>
        <v>0</v>
      </c>
      <c r="I116" s="90">
        <f t="shared" si="24"/>
        <v>0</v>
      </c>
      <c r="J116" s="90">
        <f t="shared" si="25"/>
        <v>0</v>
      </c>
      <c r="K116" s="90">
        <f t="shared" si="26"/>
        <v>0</v>
      </c>
      <c r="L116" s="90">
        <f t="shared" si="27"/>
        <v>0</v>
      </c>
      <c r="M116" s="90">
        <f t="shared" si="28"/>
        <v>0</v>
      </c>
      <c r="N116" s="90">
        <f t="shared" si="29"/>
        <v>0</v>
      </c>
      <c r="O116" s="90">
        <f t="shared" si="30"/>
        <v>0</v>
      </c>
      <c r="P116" s="90">
        <f t="shared" si="31"/>
        <v>0</v>
      </c>
      <c r="Q116" s="90">
        <f t="shared" si="22"/>
        <v>0</v>
      </c>
      <c r="R116" s="90">
        <f t="shared" si="23"/>
        <v>0</v>
      </c>
      <c r="S116" s="99"/>
      <c r="T116" s="135"/>
      <c r="U116" s="96"/>
      <c r="V116" s="96"/>
      <c r="W116" s="97"/>
      <c r="X116" s="135"/>
      <c r="Y116" s="96"/>
      <c r="Z116" s="96"/>
      <c r="AA116" s="97"/>
      <c r="AB116" s="135"/>
      <c r="AC116" s="96"/>
      <c r="AD116" s="96"/>
      <c r="AE116" s="97"/>
      <c r="AF116" s="145"/>
      <c r="AG116" s="96"/>
      <c r="AH116" s="96"/>
      <c r="AI116" s="97"/>
      <c r="AJ116" s="135"/>
      <c r="AK116" s="96"/>
      <c r="AL116" s="96"/>
      <c r="AM116" s="97"/>
    </row>
    <row r="117" spans="1:39" ht="15.75">
      <c r="A117" s="95" t="s">
        <v>144</v>
      </c>
      <c r="B117" s="96"/>
      <c r="C117" s="96"/>
      <c r="D117" s="96"/>
      <c r="E117" s="96"/>
      <c r="F117" s="97"/>
      <c r="G117" s="98">
        <f>COUNTIF(D$74:D186,D186)</f>
        <v>0</v>
      </c>
      <c r="H117" s="89">
        <f t="shared" si="32"/>
        <v>0</v>
      </c>
      <c r="I117" s="90">
        <f t="shared" si="24"/>
        <v>0</v>
      </c>
      <c r="J117" s="90">
        <f t="shared" si="25"/>
        <v>0</v>
      </c>
      <c r="K117" s="90">
        <f t="shared" si="26"/>
        <v>0</v>
      </c>
      <c r="L117" s="90">
        <f t="shared" si="27"/>
        <v>0</v>
      </c>
      <c r="M117" s="90">
        <f t="shared" si="28"/>
        <v>0</v>
      </c>
      <c r="N117" s="90">
        <f t="shared" si="29"/>
        <v>0</v>
      </c>
      <c r="O117" s="90">
        <f t="shared" si="30"/>
        <v>0</v>
      </c>
      <c r="P117" s="90">
        <f t="shared" si="31"/>
        <v>0</v>
      </c>
      <c r="Q117" s="90">
        <f t="shared" si="22"/>
        <v>0</v>
      </c>
      <c r="R117" s="90">
        <f t="shared" si="23"/>
        <v>0</v>
      </c>
      <c r="S117" s="99"/>
      <c r="T117" s="135"/>
      <c r="U117" s="96"/>
      <c r="V117" s="96"/>
      <c r="W117" s="97"/>
      <c r="X117" s="145"/>
      <c r="Y117" s="96"/>
      <c r="Z117" s="96"/>
      <c r="AA117" s="97"/>
      <c r="AB117" s="145"/>
      <c r="AC117" s="96"/>
      <c r="AD117" s="96"/>
      <c r="AE117" s="97"/>
      <c r="AF117" s="145"/>
      <c r="AG117" s="96"/>
      <c r="AH117" s="96"/>
      <c r="AI117" s="97"/>
      <c r="AJ117" s="145"/>
      <c r="AK117" s="96"/>
      <c r="AL117" s="96"/>
      <c r="AM117" s="97"/>
    </row>
    <row r="118" spans="1:39" ht="15.75">
      <c r="A118" s="95" t="s">
        <v>145</v>
      </c>
      <c r="B118" s="96"/>
      <c r="C118" s="96"/>
      <c r="D118" s="96"/>
      <c r="E118" s="96"/>
      <c r="F118" s="97"/>
      <c r="G118" s="98">
        <f>COUNTIF(D$74:D187,D187)</f>
        <v>0</v>
      </c>
      <c r="H118" s="89">
        <f t="shared" si="32"/>
        <v>0</v>
      </c>
      <c r="I118" s="90">
        <f t="shared" si="24"/>
        <v>0</v>
      </c>
      <c r="J118" s="90">
        <f t="shared" si="25"/>
        <v>0</v>
      </c>
      <c r="K118" s="90">
        <f t="shared" si="26"/>
        <v>0</v>
      </c>
      <c r="L118" s="90">
        <f t="shared" si="27"/>
        <v>0</v>
      </c>
      <c r="M118" s="90">
        <f t="shared" si="28"/>
        <v>0</v>
      </c>
      <c r="N118" s="90">
        <f t="shared" si="29"/>
        <v>0</v>
      </c>
      <c r="O118" s="90">
        <f t="shared" si="30"/>
        <v>0</v>
      </c>
      <c r="P118" s="90">
        <f t="shared" si="31"/>
        <v>0</v>
      </c>
      <c r="Q118" s="90">
        <f t="shared" si="22"/>
        <v>0</v>
      </c>
      <c r="R118" s="90">
        <f t="shared" si="23"/>
        <v>0</v>
      </c>
      <c r="S118" s="99"/>
      <c r="T118" s="135"/>
      <c r="U118" s="96"/>
      <c r="V118" s="96"/>
      <c r="W118" s="97"/>
      <c r="X118" s="145"/>
      <c r="Y118" s="96"/>
      <c r="Z118" s="96"/>
      <c r="AA118" s="97"/>
      <c r="AB118" s="145"/>
      <c r="AC118" s="96"/>
      <c r="AD118" s="96"/>
      <c r="AE118" s="97"/>
      <c r="AF118" s="145"/>
      <c r="AG118" s="96"/>
      <c r="AH118" s="96"/>
      <c r="AI118" s="97"/>
      <c r="AJ118" s="145"/>
      <c r="AK118" s="96"/>
      <c r="AL118" s="96"/>
      <c r="AM118" s="97"/>
    </row>
    <row r="119" spans="1:39" ht="15.75">
      <c r="A119" s="95" t="s">
        <v>146</v>
      </c>
      <c r="B119" s="96"/>
      <c r="C119" s="96"/>
      <c r="D119" s="96"/>
      <c r="E119" s="96"/>
      <c r="F119" s="97"/>
      <c r="G119" s="98">
        <f>COUNTIF(D$74:D188,D188)</f>
        <v>0</v>
      </c>
      <c r="H119" s="89">
        <f t="shared" si="32"/>
        <v>0</v>
      </c>
      <c r="I119" s="90">
        <f t="shared" si="24"/>
        <v>0</v>
      </c>
      <c r="J119" s="90">
        <f t="shared" si="25"/>
        <v>0</v>
      </c>
      <c r="K119" s="90">
        <f t="shared" si="26"/>
        <v>0</v>
      </c>
      <c r="L119" s="90">
        <f t="shared" si="27"/>
        <v>0</v>
      </c>
      <c r="M119" s="90">
        <f t="shared" si="28"/>
        <v>0</v>
      </c>
      <c r="N119" s="90">
        <f t="shared" si="29"/>
        <v>0</v>
      </c>
      <c r="O119" s="90">
        <f t="shared" si="30"/>
        <v>0</v>
      </c>
      <c r="P119" s="90">
        <f t="shared" si="31"/>
        <v>0</v>
      </c>
      <c r="Q119" s="90">
        <f t="shared" si="22"/>
        <v>0</v>
      </c>
      <c r="R119" s="90">
        <f t="shared" si="23"/>
        <v>0</v>
      </c>
      <c r="S119" s="99"/>
      <c r="T119" s="135"/>
      <c r="U119" s="96"/>
      <c r="V119" s="96"/>
      <c r="W119" s="97"/>
      <c r="X119" s="145"/>
      <c r="Y119" s="96"/>
      <c r="Z119" s="96"/>
      <c r="AA119" s="97"/>
      <c r="AB119" s="145"/>
      <c r="AC119" s="96"/>
      <c r="AD119" s="96"/>
      <c r="AE119" s="97"/>
      <c r="AF119" s="145"/>
      <c r="AG119" s="96"/>
      <c r="AH119" s="96"/>
      <c r="AI119" s="97"/>
      <c r="AJ119" s="145"/>
      <c r="AK119" s="96"/>
      <c r="AL119" s="96"/>
      <c r="AM119" s="97"/>
    </row>
    <row r="120" spans="1:39" ht="15.75">
      <c r="A120" s="95" t="s">
        <v>147</v>
      </c>
      <c r="B120" s="96"/>
      <c r="C120" s="96"/>
      <c r="D120" s="96"/>
      <c r="E120" s="96"/>
      <c r="F120" s="97"/>
      <c r="G120" s="98">
        <f>COUNTIF(D$74:D189,D189)</f>
        <v>0</v>
      </c>
      <c r="H120" s="89">
        <f t="shared" si="32"/>
        <v>0</v>
      </c>
      <c r="I120" s="90">
        <f t="shared" si="24"/>
        <v>0</v>
      </c>
      <c r="J120" s="90">
        <f t="shared" si="25"/>
        <v>0</v>
      </c>
      <c r="K120" s="90">
        <f t="shared" si="26"/>
        <v>0</v>
      </c>
      <c r="L120" s="90">
        <f t="shared" si="27"/>
        <v>0</v>
      </c>
      <c r="M120" s="90">
        <f t="shared" si="28"/>
        <v>0</v>
      </c>
      <c r="N120" s="90">
        <f t="shared" si="29"/>
        <v>0</v>
      </c>
      <c r="O120" s="90">
        <f t="shared" si="30"/>
        <v>0</v>
      </c>
      <c r="P120" s="90">
        <f t="shared" si="31"/>
        <v>0</v>
      </c>
      <c r="Q120" s="90">
        <f t="shared" si="22"/>
        <v>0</v>
      </c>
      <c r="R120" s="90">
        <f t="shared" si="23"/>
        <v>0</v>
      </c>
      <c r="S120" s="99"/>
      <c r="T120" s="135"/>
      <c r="U120" s="96"/>
      <c r="V120" s="96"/>
      <c r="W120" s="97"/>
      <c r="X120" s="145"/>
      <c r="Y120" s="96"/>
      <c r="Z120" s="96"/>
      <c r="AA120" s="97"/>
      <c r="AB120" s="145"/>
      <c r="AC120" s="96"/>
      <c r="AD120" s="96"/>
      <c r="AE120" s="97"/>
      <c r="AF120" s="145"/>
      <c r="AG120" s="96"/>
      <c r="AH120" s="96"/>
      <c r="AI120" s="97"/>
      <c r="AJ120" s="145"/>
      <c r="AK120" s="96"/>
      <c r="AL120" s="96"/>
      <c r="AM120" s="97"/>
    </row>
    <row r="121" spans="1:39" ht="15.75">
      <c r="A121" s="95" t="s">
        <v>148</v>
      </c>
      <c r="B121" s="96"/>
      <c r="C121" s="96"/>
      <c r="D121" s="96"/>
      <c r="E121" s="96"/>
      <c r="F121" s="97"/>
      <c r="G121" s="98">
        <f>COUNTIF(D$74:D190,D190)</f>
        <v>0</v>
      </c>
      <c r="H121" s="89">
        <f t="shared" si="32"/>
        <v>0</v>
      </c>
      <c r="I121" s="90">
        <f t="shared" si="24"/>
        <v>0</v>
      </c>
      <c r="J121" s="90">
        <f t="shared" si="25"/>
        <v>0</v>
      </c>
      <c r="K121" s="90">
        <f t="shared" si="26"/>
        <v>0</v>
      </c>
      <c r="L121" s="90">
        <f t="shared" si="27"/>
        <v>0</v>
      </c>
      <c r="M121" s="90">
        <f t="shared" si="28"/>
        <v>0</v>
      </c>
      <c r="N121" s="90">
        <f t="shared" si="29"/>
        <v>0</v>
      </c>
      <c r="O121" s="90">
        <f t="shared" si="30"/>
        <v>0</v>
      </c>
      <c r="P121" s="90">
        <f t="shared" si="31"/>
        <v>0</v>
      </c>
      <c r="Q121" s="90">
        <f t="shared" si="22"/>
        <v>0</v>
      </c>
      <c r="R121" s="90">
        <f t="shared" si="23"/>
        <v>0</v>
      </c>
      <c r="S121" s="99"/>
      <c r="T121" s="135"/>
      <c r="U121" s="96"/>
      <c r="V121" s="96"/>
      <c r="W121" s="97"/>
      <c r="X121" s="145"/>
      <c r="Y121" s="96"/>
      <c r="Z121" s="96"/>
      <c r="AA121" s="97"/>
      <c r="AB121" s="145"/>
      <c r="AC121" s="96"/>
      <c r="AD121" s="96"/>
      <c r="AE121" s="97"/>
      <c r="AF121" s="145"/>
      <c r="AG121" s="96"/>
      <c r="AH121" s="96"/>
      <c r="AI121" s="97"/>
      <c r="AJ121" s="145"/>
      <c r="AK121" s="96"/>
      <c r="AL121" s="96"/>
      <c r="AM121" s="97"/>
    </row>
    <row r="122" spans="1:39" ht="15.75">
      <c r="A122" s="95" t="s">
        <v>149</v>
      </c>
      <c r="B122" s="96"/>
      <c r="C122" s="96"/>
      <c r="D122" s="96"/>
      <c r="E122" s="96"/>
      <c r="F122" s="97"/>
      <c r="G122" s="98">
        <f>COUNTIF(D$74:D191,D191)</f>
        <v>0</v>
      </c>
      <c r="H122" s="89">
        <f t="shared" si="32"/>
        <v>0</v>
      </c>
      <c r="I122" s="90">
        <f t="shared" si="24"/>
        <v>0</v>
      </c>
      <c r="J122" s="90">
        <f t="shared" si="25"/>
        <v>0</v>
      </c>
      <c r="K122" s="90">
        <f t="shared" si="26"/>
        <v>0</v>
      </c>
      <c r="L122" s="90">
        <f t="shared" si="27"/>
        <v>0</v>
      </c>
      <c r="M122" s="90">
        <f t="shared" si="28"/>
        <v>0</v>
      </c>
      <c r="N122" s="90">
        <f t="shared" si="29"/>
        <v>0</v>
      </c>
      <c r="O122" s="90">
        <f t="shared" si="30"/>
        <v>0</v>
      </c>
      <c r="P122" s="90">
        <f t="shared" si="31"/>
        <v>0</v>
      </c>
      <c r="Q122" s="90">
        <f t="shared" si="22"/>
        <v>0</v>
      </c>
      <c r="R122" s="90">
        <f t="shared" si="23"/>
        <v>0</v>
      </c>
      <c r="S122" s="99"/>
      <c r="T122" s="135"/>
      <c r="U122" s="96"/>
      <c r="V122" s="96"/>
      <c r="W122" s="97"/>
      <c r="X122" s="145"/>
      <c r="Y122" s="96"/>
      <c r="Z122" s="96"/>
      <c r="AA122" s="97"/>
      <c r="AB122" s="145"/>
      <c r="AC122" s="96"/>
      <c r="AD122" s="96"/>
      <c r="AE122" s="97"/>
      <c r="AF122" s="145"/>
      <c r="AG122" s="96"/>
      <c r="AH122" s="96"/>
      <c r="AI122" s="97"/>
      <c r="AJ122" s="145"/>
      <c r="AK122" s="96"/>
      <c r="AL122" s="96"/>
      <c r="AM122" s="97"/>
    </row>
    <row r="123" spans="1:39" ht="15.75">
      <c r="A123" s="95" t="s">
        <v>150</v>
      </c>
      <c r="B123" s="96"/>
      <c r="C123" s="96"/>
      <c r="D123" s="96"/>
      <c r="E123" s="96"/>
      <c r="F123" s="97"/>
      <c r="G123" s="98">
        <f>COUNTIF(D$74:D192,D192)</f>
        <v>0</v>
      </c>
      <c r="H123" s="89">
        <f t="shared" si="32"/>
        <v>0</v>
      </c>
      <c r="I123" s="90">
        <f t="shared" si="24"/>
        <v>0</v>
      </c>
      <c r="J123" s="90">
        <f t="shared" si="25"/>
        <v>0</v>
      </c>
      <c r="K123" s="90">
        <f t="shared" si="26"/>
        <v>0</v>
      </c>
      <c r="L123" s="90">
        <f t="shared" si="27"/>
        <v>0</v>
      </c>
      <c r="M123" s="90">
        <f t="shared" si="28"/>
        <v>0</v>
      </c>
      <c r="N123" s="90">
        <f t="shared" si="29"/>
        <v>0</v>
      </c>
      <c r="O123" s="90">
        <f t="shared" si="30"/>
        <v>0</v>
      </c>
      <c r="P123" s="90">
        <f t="shared" si="31"/>
        <v>0</v>
      </c>
      <c r="Q123" s="90">
        <f t="shared" si="22"/>
        <v>0</v>
      </c>
      <c r="R123" s="90">
        <f t="shared" si="23"/>
        <v>0</v>
      </c>
      <c r="S123" s="99"/>
      <c r="T123" s="135"/>
      <c r="U123" s="96"/>
      <c r="V123" s="96"/>
      <c r="W123" s="97"/>
      <c r="X123" s="145"/>
      <c r="Y123" s="96"/>
      <c r="Z123" s="96"/>
      <c r="AA123" s="97"/>
      <c r="AB123" s="145"/>
      <c r="AC123" s="96"/>
      <c r="AD123" s="96"/>
      <c r="AE123" s="97"/>
      <c r="AF123" s="145"/>
      <c r="AG123" s="96"/>
      <c r="AH123" s="96"/>
      <c r="AI123" s="97"/>
      <c r="AJ123" s="145"/>
      <c r="AK123" s="96"/>
      <c r="AL123" s="96"/>
      <c r="AM123" s="97"/>
    </row>
    <row r="124" spans="1:39" ht="15.75">
      <c r="A124" s="95" t="s">
        <v>151</v>
      </c>
      <c r="B124" s="96"/>
      <c r="C124" s="96"/>
      <c r="D124" s="96"/>
      <c r="E124" s="96"/>
      <c r="F124" s="97"/>
      <c r="G124" s="98">
        <f>COUNTIF(D$74:D193,D193)</f>
        <v>0</v>
      </c>
      <c r="H124" s="89">
        <f t="shared" si="32"/>
        <v>0</v>
      </c>
      <c r="I124" s="90">
        <f t="shared" si="24"/>
        <v>0</v>
      </c>
      <c r="J124" s="90">
        <f t="shared" si="25"/>
        <v>0</v>
      </c>
      <c r="K124" s="90">
        <f t="shared" si="26"/>
        <v>0</v>
      </c>
      <c r="L124" s="90">
        <f t="shared" si="27"/>
        <v>0</v>
      </c>
      <c r="M124" s="90">
        <f t="shared" si="28"/>
        <v>0</v>
      </c>
      <c r="N124" s="90">
        <f t="shared" si="29"/>
        <v>0</v>
      </c>
      <c r="O124" s="90">
        <f t="shared" si="30"/>
        <v>0</v>
      </c>
      <c r="P124" s="90">
        <f t="shared" si="31"/>
        <v>0</v>
      </c>
      <c r="Q124" s="90">
        <f t="shared" si="22"/>
        <v>0</v>
      </c>
      <c r="R124" s="90">
        <f t="shared" si="23"/>
        <v>0</v>
      </c>
      <c r="S124" s="99"/>
      <c r="T124" s="135"/>
      <c r="U124" s="96"/>
      <c r="V124" s="96"/>
      <c r="W124" s="97"/>
      <c r="X124" s="145"/>
      <c r="Y124" s="96"/>
      <c r="Z124" s="96"/>
      <c r="AA124" s="97"/>
      <c r="AB124" s="145"/>
      <c r="AC124" s="96"/>
      <c r="AD124" s="96"/>
      <c r="AE124" s="97"/>
      <c r="AF124" s="145"/>
      <c r="AG124" s="96"/>
      <c r="AH124" s="96"/>
      <c r="AI124" s="97"/>
      <c r="AJ124" s="145"/>
      <c r="AK124" s="96"/>
      <c r="AL124" s="96"/>
      <c r="AM124" s="97"/>
    </row>
    <row r="125" spans="1:39" ht="15.75">
      <c r="A125" s="95" t="s">
        <v>152</v>
      </c>
      <c r="B125" s="96"/>
      <c r="C125" s="96"/>
      <c r="D125" s="96"/>
      <c r="E125" s="96"/>
      <c r="F125" s="97"/>
      <c r="G125" s="98">
        <f>COUNTIF(D$74:D194,D194)</f>
        <v>0</v>
      </c>
      <c r="H125" s="89">
        <f t="shared" si="32"/>
        <v>0</v>
      </c>
      <c r="I125" s="90">
        <f t="shared" si="24"/>
        <v>0</v>
      </c>
      <c r="J125" s="90">
        <f t="shared" si="25"/>
        <v>0</v>
      </c>
      <c r="K125" s="90">
        <f t="shared" si="26"/>
        <v>0</v>
      </c>
      <c r="L125" s="90">
        <f t="shared" si="27"/>
        <v>0</v>
      </c>
      <c r="M125" s="90">
        <f t="shared" si="28"/>
        <v>0</v>
      </c>
      <c r="N125" s="90">
        <f t="shared" si="29"/>
        <v>0</v>
      </c>
      <c r="O125" s="90">
        <f t="shared" si="30"/>
        <v>0</v>
      </c>
      <c r="P125" s="90">
        <f t="shared" si="31"/>
        <v>0</v>
      </c>
      <c r="Q125" s="90">
        <f t="shared" si="22"/>
        <v>0</v>
      </c>
      <c r="R125" s="90">
        <f t="shared" si="23"/>
        <v>0</v>
      </c>
      <c r="S125" s="99"/>
      <c r="T125" s="135"/>
      <c r="U125" s="96"/>
      <c r="V125" s="96"/>
      <c r="W125" s="97"/>
      <c r="X125" s="145"/>
      <c r="Y125" s="96"/>
      <c r="Z125" s="96"/>
      <c r="AA125" s="97"/>
      <c r="AB125" s="145"/>
      <c r="AC125" s="96"/>
      <c r="AD125" s="96"/>
      <c r="AE125" s="97"/>
      <c r="AF125" s="145"/>
      <c r="AG125" s="96"/>
      <c r="AH125" s="96"/>
      <c r="AI125" s="97"/>
      <c r="AJ125" s="145"/>
      <c r="AK125" s="96"/>
      <c r="AL125" s="96"/>
      <c r="AM125" s="97"/>
    </row>
    <row r="126" spans="1:39" ht="15.75">
      <c r="A126" s="95" t="s">
        <v>153</v>
      </c>
      <c r="B126" s="96"/>
      <c r="C126" s="96"/>
      <c r="D126" s="96"/>
      <c r="E126" s="96"/>
      <c r="F126" s="97"/>
      <c r="G126" s="98">
        <f>COUNTIF(D$74:D195,D195)</f>
        <v>0</v>
      </c>
      <c r="H126" s="89">
        <f t="shared" si="32"/>
        <v>0</v>
      </c>
      <c r="I126" s="90">
        <f t="shared" si="24"/>
        <v>0</v>
      </c>
      <c r="J126" s="90">
        <f t="shared" si="25"/>
        <v>0</v>
      </c>
      <c r="K126" s="90">
        <f t="shared" si="26"/>
        <v>0</v>
      </c>
      <c r="L126" s="90">
        <f t="shared" si="27"/>
        <v>0</v>
      </c>
      <c r="M126" s="90">
        <f t="shared" si="28"/>
        <v>0</v>
      </c>
      <c r="N126" s="90">
        <f t="shared" si="29"/>
        <v>0</v>
      </c>
      <c r="O126" s="90">
        <f t="shared" si="30"/>
        <v>0</v>
      </c>
      <c r="P126" s="90">
        <f t="shared" si="31"/>
        <v>0</v>
      </c>
      <c r="Q126" s="90">
        <f t="shared" si="22"/>
        <v>0</v>
      </c>
      <c r="R126" s="90">
        <f t="shared" si="23"/>
        <v>0</v>
      </c>
      <c r="S126" s="99"/>
      <c r="T126" s="135"/>
      <c r="U126" s="96"/>
      <c r="V126" s="96"/>
      <c r="W126" s="97"/>
      <c r="X126" s="145"/>
      <c r="Y126" s="96"/>
      <c r="Z126" s="96"/>
      <c r="AA126" s="97"/>
      <c r="AB126" s="145"/>
      <c r="AC126" s="96"/>
      <c r="AD126" s="96"/>
      <c r="AE126" s="97"/>
      <c r="AF126" s="145"/>
      <c r="AG126" s="96"/>
      <c r="AH126" s="96"/>
      <c r="AI126" s="97"/>
      <c r="AJ126" s="145"/>
      <c r="AK126" s="96"/>
      <c r="AL126" s="96"/>
      <c r="AM126" s="97"/>
    </row>
    <row r="127" spans="1:39" ht="15.75">
      <c r="A127" s="95" t="s">
        <v>154</v>
      </c>
      <c r="B127" s="96"/>
      <c r="C127" s="96"/>
      <c r="D127" s="96"/>
      <c r="E127" s="96"/>
      <c r="F127" s="97"/>
      <c r="G127" s="98">
        <f>COUNTIF(D$74:D196,D196)</f>
        <v>0</v>
      </c>
      <c r="H127" s="89">
        <f t="shared" si="32"/>
        <v>0</v>
      </c>
      <c r="I127" s="90">
        <f t="shared" si="24"/>
        <v>0</v>
      </c>
      <c r="J127" s="90">
        <f t="shared" si="25"/>
        <v>0</v>
      </c>
      <c r="K127" s="90">
        <f t="shared" si="26"/>
        <v>0</v>
      </c>
      <c r="L127" s="90">
        <f t="shared" si="27"/>
        <v>0</v>
      </c>
      <c r="M127" s="90">
        <f t="shared" si="28"/>
        <v>0</v>
      </c>
      <c r="N127" s="90">
        <f t="shared" si="29"/>
        <v>0</v>
      </c>
      <c r="O127" s="90">
        <f t="shared" si="30"/>
        <v>0</v>
      </c>
      <c r="P127" s="90">
        <f t="shared" si="31"/>
        <v>0</v>
      </c>
      <c r="Q127" s="90">
        <f t="shared" si="22"/>
        <v>0</v>
      </c>
      <c r="R127" s="90">
        <f t="shared" si="23"/>
        <v>0</v>
      </c>
      <c r="S127" s="142"/>
      <c r="T127" s="135"/>
      <c r="U127" s="146"/>
      <c r="V127" s="146"/>
      <c r="W127" s="147"/>
      <c r="X127" s="148"/>
      <c r="Y127" s="146"/>
      <c r="Z127" s="146"/>
      <c r="AA127" s="147"/>
      <c r="AB127" s="148"/>
      <c r="AC127" s="146"/>
      <c r="AD127" s="146"/>
      <c r="AE127" s="147"/>
      <c r="AF127" s="148"/>
      <c r="AG127" s="146"/>
      <c r="AH127" s="146"/>
      <c r="AI127" s="97"/>
      <c r="AJ127" s="148"/>
      <c r="AK127" s="146"/>
      <c r="AL127" s="146"/>
      <c r="AM127" s="147"/>
    </row>
    <row r="128" spans="1:39" ht="15.75">
      <c r="A128" s="95" t="s">
        <v>155</v>
      </c>
      <c r="B128" s="96"/>
      <c r="C128" s="96"/>
      <c r="D128" s="96"/>
      <c r="E128" s="96"/>
      <c r="F128" s="97"/>
      <c r="G128" s="141">
        <f>COUNTIF(D$74:D197,D197)</f>
        <v>0</v>
      </c>
      <c r="H128" s="89">
        <f t="shared" si="32"/>
        <v>0</v>
      </c>
      <c r="I128" s="90">
        <f t="shared" si="24"/>
        <v>0</v>
      </c>
      <c r="J128" s="90">
        <f t="shared" si="25"/>
        <v>0</v>
      </c>
      <c r="K128" s="90">
        <f t="shared" si="26"/>
        <v>0</v>
      </c>
      <c r="L128" s="90">
        <f t="shared" si="27"/>
        <v>0</v>
      </c>
      <c r="M128" s="90">
        <f t="shared" si="28"/>
        <v>0</v>
      </c>
      <c r="N128" s="90">
        <f t="shared" si="29"/>
        <v>0</v>
      </c>
      <c r="O128" s="90">
        <f t="shared" si="30"/>
        <v>0</v>
      </c>
      <c r="P128" s="90">
        <f t="shared" si="31"/>
        <v>0</v>
      </c>
      <c r="Q128" s="90">
        <f t="shared" si="22"/>
        <v>0</v>
      </c>
      <c r="R128" s="90">
        <f t="shared" si="23"/>
        <v>0</v>
      </c>
      <c r="S128" s="149"/>
      <c r="T128" s="138"/>
      <c r="U128" s="96"/>
      <c r="V128" s="96"/>
      <c r="W128" s="97"/>
      <c r="X128" s="145"/>
      <c r="Y128" s="96"/>
      <c r="Z128" s="96"/>
      <c r="AA128" s="97"/>
      <c r="AB128" s="145"/>
      <c r="AC128" s="96"/>
      <c r="AD128" s="96"/>
      <c r="AE128" s="97"/>
      <c r="AF128" s="145"/>
      <c r="AG128" s="96"/>
      <c r="AH128" s="96"/>
      <c r="AI128" s="97"/>
      <c r="AJ128" s="135"/>
      <c r="AK128" s="96"/>
      <c r="AL128" s="96"/>
      <c r="AM128" s="97"/>
    </row>
    <row r="129" spans="1:39" ht="15.75">
      <c r="A129" s="95" t="s">
        <v>156</v>
      </c>
      <c r="B129" s="96"/>
      <c r="C129" s="96"/>
      <c r="D129" s="96"/>
      <c r="E129" s="96"/>
      <c r="F129" s="97"/>
      <c r="G129" s="98">
        <f>COUNTIF(D$74:D198,D198)</f>
        <v>0</v>
      </c>
      <c r="H129" s="89">
        <f t="shared" si="32"/>
        <v>0</v>
      </c>
      <c r="I129" s="90">
        <f t="shared" si="24"/>
        <v>0</v>
      </c>
      <c r="J129" s="90">
        <f t="shared" si="25"/>
        <v>0</v>
      </c>
      <c r="K129" s="90">
        <f t="shared" si="26"/>
        <v>0</v>
      </c>
      <c r="L129" s="90">
        <f t="shared" si="27"/>
        <v>0</v>
      </c>
      <c r="M129" s="90">
        <f t="shared" si="28"/>
        <v>0</v>
      </c>
      <c r="N129" s="90">
        <f t="shared" si="29"/>
        <v>0</v>
      </c>
      <c r="O129" s="90">
        <f t="shared" si="30"/>
        <v>0</v>
      </c>
      <c r="P129" s="90">
        <f t="shared" si="31"/>
        <v>0</v>
      </c>
      <c r="Q129" s="90">
        <f t="shared" si="22"/>
        <v>0</v>
      </c>
      <c r="R129" s="90">
        <f t="shared" si="23"/>
        <v>0</v>
      </c>
      <c r="S129" s="142"/>
      <c r="T129" s="135"/>
      <c r="U129" s="96"/>
      <c r="V129" s="96"/>
      <c r="W129" s="97"/>
      <c r="X129" s="135"/>
      <c r="Y129" s="96"/>
      <c r="Z129" s="96"/>
      <c r="AA129" s="97"/>
      <c r="AB129" s="135"/>
      <c r="AC129" s="96"/>
      <c r="AD129" s="96"/>
      <c r="AE129" s="97"/>
      <c r="AF129" s="135"/>
      <c r="AG129" s="96"/>
      <c r="AH129" s="96"/>
      <c r="AI129" s="97"/>
      <c r="AJ129" s="135"/>
      <c r="AK129" s="96"/>
      <c r="AL129" s="96"/>
      <c r="AM129" s="97"/>
    </row>
    <row r="130" spans="1:39" ht="15.75">
      <c r="A130" s="95" t="s">
        <v>157</v>
      </c>
      <c r="B130" s="96"/>
      <c r="C130" s="96"/>
      <c r="D130" s="96"/>
      <c r="E130" s="96"/>
      <c r="F130" s="97"/>
      <c r="G130" s="98">
        <f>COUNTIF(D$74:D199,D199)</f>
        <v>0</v>
      </c>
      <c r="H130" s="89">
        <f t="shared" si="32"/>
        <v>0</v>
      </c>
      <c r="I130" s="90">
        <f t="shared" si="24"/>
        <v>0</v>
      </c>
      <c r="J130" s="90">
        <f t="shared" si="25"/>
        <v>0</v>
      </c>
      <c r="K130" s="90">
        <f t="shared" si="26"/>
        <v>0</v>
      </c>
      <c r="L130" s="90">
        <f t="shared" si="27"/>
        <v>0</v>
      </c>
      <c r="M130" s="90">
        <f t="shared" si="28"/>
        <v>0</v>
      </c>
      <c r="N130" s="90">
        <f t="shared" si="29"/>
        <v>0</v>
      </c>
      <c r="O130" s="90">
        <f t="shared" si="30"/>
        <v>0</v>
      </c>
      <c r="P130" s="90">
        <f t="shared" si="31"/>
        <v>0</v>
      </c>
      <c r="Q130" s="90">
        <f t="shared" si="22"/>
        <v>0</v>
      </c>
      <c r="R130" s="90">
        <f t="shared" si="23"/>
        <v>0</v>
      </c>
      <c r="S130" s="142"/>
      <c r="T130" s="135"/>
      <c r="U130" s="96"/>
      <c r="V130" s="96"/>
      <c r="W130" s="97"/>
      <c r="X130" s="135"/>
      <c r="Y130" s="96"/>
      <c r="Z130" s="96"/>
      <c r="AA130" s="97"/>
      <c r="AB130" s="135"/>
      <c r="AC130" s="96"/>
      <c r="AD130" s="96"/>
      <c r="AE130" s="97"/>
      <c r="AF130" s="135"/>
      <c r="AG130" s="96"/>
      <c r="AH130" s="96"/>
      <c r="AI130" s="97"/>
      <c r="AJ130" s="135"/>
      <c r="AK130" s="96"/>
      <c r="AL130" s="96"/>
      <c r="AM130" s="97"/>
    </row>
    <row r="131" spans="1:39" ht="15.75">
      <c r="A131" s="95" t="s">
        <v>158</v>
      </c>
      <c r="B131" s="96"/>
      <c r="C131" s="96"/>
      <c r="D131" s="96"/>
      <c r="E131" s="96"/>
      <c r="F131" s="97"/>
      <c r="G131" s="98">
        <f>COUNTIF(D$74:D200,D200)</f>
        <v>0</v>
      </c>
      <c r="H131" s="89">
        <f t="shared" si="32"/>
        <v>0</v>
      </c>
      <c r="I131" s="90">
        <f t="shared" si="24"/>
        <v>0</v>
      </c>
      <c r="J131" s="90">
        <f t="shared" si="25"/>
        <v>0</v>
      </c>
      <c r="K131" s="90">
        <f t="shared" si="26"/>
        <v>0</v>
      </c>
      <c r="L131" s="90">
        <f t="shared" si="27"/>
        <v>0</v>
      </c>
      <c r="M131" s="90">
        <f t="shared" si="28"/>
        <v>0</v>
      </c>
      <c r="N131" s="90">
        <f t="shared" si="29"/>
        <v>0</v>
      </c>
      <c r="O131" s="90">
        <f t="shared" si="30"/>
        <v>0</v>
      </c>
      <c r="P131" s="90">
        <f t="shared" si="31"/>
        <v>0</v>
      </c>
      <c r="Q131" s="90">
        <f t="shared" si="22"/>
        <v>0</v>
      </c>
      <c r="R131" s="90">
        <f t="shared" si="23"/>
        <v>0</v>
      </c>
      <c r="S131" s="142"/>
      <c r="T131" s="135"/>
      <c r="U131" s="96"/>
      <c r="V131" s="96"/>
      <c r="W131" s="97"/>
      <c r="X131" s="135"/>
      <c r="Y131" s="96"/>
      <c r="Z131" s="96"/>
      <c r="AA131" s="97"/>
      <c r="AB131" s="135"/>
      <c r="AC131" s="96"/>
      <c r="AD131" s="96"/>
      <c r="AE131" s="97"/>
      <c r="AF131" s="135"/>
      <c r="AG131" s="96"/>
      <c r="AH131" s="96"/>
      <c r="AI131" s="97"/>
      <c r="AJ131" s="135"/>
      <c r="AK131" s="96"/>
      <c r="AL131" s="96"/>
      <c r="AM131" s="97"/>
    </row>
    <row r="132" spans="1:39" ht="15.75">
      <c r="A132" s="95" t="s">
        <v>159</v>
      </c>
      <c r="B132" s="96"/>
      <c r="C132" s="96"/>
      <c r="D132" s="96"/>
      <c r="E132" s="96"/>
      <c r="F132" s="97"/>
      <c r="G132" s="98">
        <f>COUNTIF(D$74:D201,D201)</f>
        <v>0</v>
      </c>
      <c r="H132" s="89">
        <f t="shared" si="32"/>
        <v>0</v>
      </c>
      <c r="I132" s="90">
        <f t="shared" si="24"/>
        <v>0</v>
      </c>
      <c r="J132" s="90">
        <f t="shared" si="25"/>
        <v>0</v>
      </c>
      <c r="K132" s="90">
        <f t="shared" si="26"/>
        <v>0</v>
      </c>
      <c r="L132" s="90">
        <f t="shared" si="27"/>
        <v>0</v>
      </c>
      <c r="M132" s="90">
        <f t="shared" si="28"/>
        <v>0</v>
      </c>
      <c r="N132" s="90">
        <f t="shared" si="29"/>
        <v>0</v>
      </c>
      <c r="O132" s="90">
        <f t="shared" si="30"/>
        <v>0</v>
      </c>
      <c r="P132" s="90">
        <f t="shared" si="31"/>
        <v>0</v>
      </c>
      <c r="Q132" s="90">
        <f t="shared" si="22"/>
        <v>0</v>
      </c>
      <c r="R132" s="90">
        <f t="shared" si="23"/>
        <v>0</v>
      </c>
      <c r="S132" s="142"/>
      <c r="T132" s="135"/>
      <c r="U132" s="96"/>
      <c r="V132" s="96"/>
      <c r="W132" s="97"/>
      <c r="X132" s="135"/>
      <c r="Y132" s="96"/>
      <c r="Z132" s="96"/>
      <c r="AA132" s="97"/>
      <c r="AB132" s="135"/>
      <c r="AC132" s="96"/>
      <c r="AD132" s="96"/>
      <c r="AE132" s="97"/>
      <c r="AF132" s="135"/>
      <c r="AG132" s="96"/>
      <c r="AH132" s="96"/>
      <c r="AI132" s="97"/>
      <c r="AJ132" s="135"/>
      <c r="AK132" s="96"/>
      <c r="AL132" s="96"/>
      <c r="AM132" s="97"/>
    </row>
    <row r="133" spans="1:39" ht="15.75">
      <c r="A133" s="95" t="s">
        <v>160</v>
      </c>
      <c r="B133" s="96"/>
      <c r="C133" s="96"/>
      <c r="D133" s="96"/>
      <c r="E133" s="96"/>
      <c r="F133" s="97"/>
      <c r="G133" s="98">
        <f>COUNTIF(D$74:D202,D202)</f>
        <v>0</v>
      </c>
      <c r="H133" s="89">
        <f t="shared" si="32"/>
        <v>0</v>
      </c>
      <c r="I133" s="90">
        <f t="shared" si="24"/>
        <v>0</v>
      </c>
      <c r="J133" s="90">
        <f t="shared" si="25"/>
        <v>0</v>
      </c>
      <c r="K133" s="90">
        <f t="shared" si="26"/>
        <v>0</v>
      </c>
      <c r="L133" s="90">
        <f t="shared" si="27"/>
        <v>0</v>
      </c>
      <c r="M133" s="90">
        <f t="shared" si="28"/>
        <v>0</v>
      </c>
      <c r="N133" s="90">
        <f t="shared" si="29"/>
        <v>0</v>
      </c>
      <c r="O133" s="90">
        <f t="shared" si="30"/>
        <v>0</v>
      </c>
      <c r="P133" s="90">
        <f t="shared" si="31"/>
        <v>0</v>
      </c>
      <c r="Q133" s="90">
        <f aca="true" t="shared" si="33" ref="Q133:Q196">SUM(AJ133*$AL$1,AK133)</f>
        <v>0</v>
      </c>
      <c r="R133" s="90">
        <f aca="true" t="shared" si="34" ref="R133:R196">SUM(AL133*$AL$1,AM133)</f>
        <v>0</v>
      </c>
      <c r="S133" s="142"/>
      <c r="T133" s="135"/>
      <c r="U133" s="96"/>
      <c r="V133" s="96"/>
      <c r="W133" s="97"/>
      <c r="X133" s="135"/>
      <c r="Y133" s="96"/>
      <c r="Z133" s="96"/>
      <c r="AA133" s="97"/>
      <c r="AB133" s="135"/>
      <c r="AC133" s="96"/>
      <c r="AD133" s="96"/>
      <c r="AE133" s="97"/>
      <c r="AF133" s="135"/>
      <c r="AG133" s="96"/>
      <c r="AH133" s="96"/>
      <c r="AI133" s="97"/>
      <c r="AJ133" s="135"/>
      <c r="AK133" s="96"/>
      <c r="AL133" s="96"/>
      <c r="AM133" s="97"/>
    </row>
    <row r="134" spans="1:39" ht="15.75">
      <c r="A134" s="95" t="s">
        <v>161</v>
      </c>
      <c r="B134" s="96"/>
      <c r="C134" s="96"/>
      <c r="D134" s="96"/>
      <c r="E134" s="96"/>
      <c r="F134" s="97"/>
      <c r="G134" s="98">
        <f>COUNTIF(D$74:D203,D203)</f>
        <v>0</v>
      </c>
      <c r="H134" s="89">
        <f t="shared" si="32"/>
        <v>0</v>
      </c>
      <c r="I134" s="90">
        <f aca="true" t="shared" si="35" ref="I134:I197">SUM(T134*$T$1,U134)</f>
        <v>0</v>
      </c>
      <c r="J134" s="90">
        <f aca="true" t="shared" si="36" ref="J134:J197">SUM(V134*$V$1,W134)</f>
        <v>0</v>
      </c>
      <c r="K134" s="90">
        <f aca="true" t="shared" si="37" ref="K134:K197">SUM(X134*$Z$1,Y134)</f>
        <v>0</v>
      </c>
      <c r="L134" s="90">
        <f aca="true" t="shared" si="38" ref="L134:L197">SUM(Z134*$Z$1,AA134)</f>
        <v>0</v>
      </c>
      <c r="M134" s="90">
        <f aca="true" t="shared" si="39" ref="M134:M197">SUM(AB134*$AD$1,AC134)</f>
        <v>0</v>
      </c>
      <c r="N134" s="90">
        <f aca="true" t="shared" si="40" ref="N134:N197">SUM(AD134*$AD$1,AE134)</f>
        <v>0</v>
      </c>
      <c r="O134" s="90">
        <f aca="true" t="shared" si="41" ref="O134:O197">SUM(AF134*$AH$1,AG134)</f>
        <v>0</v>
      </c>
      <c r="P134" s="90">
        <f aca="true" t="shared" si="42" ref="P134:P197">SUM(AH134*$AH$1,AI134)</f>
        <v>0</v>
      </c>
      <c r="Q134" s="90">
        <f t="shared" si="33"/>
        <v>0</v>
      </c>
      <c r="R134" s="90">
        <f t="shared" si="34"/>
        <v>0</v>
      </c>
      <c r="S134" s="142"/>
      <c r="T134" s="135"/>
      <c r="U134" s="96"/>
      <c r="V134" s="96"/>
      <c r="W134" s="97"/>
      <c r="X134" s="135"/>
      <c r="Y134" s="96"/>
      <c r="Z134" s="96"/>
      <c r="AA134" s="97"/>
      <c r="AB134" s="135"/>
      <c r="AC134" s="96"/>
      <c r="AD134" s="96"/>
      <c r="AE134" s="97"/>
      <c r="AF134" s="135"/>
      <c r="AG134" s="96"/>
      <c r="AH134" s="96"/>
      <c r="AI134" s="97"/>
      <c r="AJ134" s="135"/>
      <c r="AK134" s="96"/>
      <c r="AL134" s="96"/>
      <c r="AM134" s="97"/>
    </row>
    <row r="135" spans="1:39" ht="15.75">
      <c r="A135" s="95" t="s">
        <v>162</v>
      </c>
      <c r="B135" s="96"/>
      <c r="C135" s="96"/>
      <c r="D135" s="96"/>
      <c r="E135" s="96"/>
      <c r="F135" s="97"/>
      <c r="G135" s="98">
        <f>COUNTIF(D$74:D203,#REF!)</f>
        <v>0</v>
      </c>
      <c r="H135" s="89">
        <f t="shared" si="32"/>
        <v>0</v>
      </c>
      <c r="I135" s="90">
        <f t="shared" si="35"/>
        <v>0</v>
      </c>
      <c r="J135" s="90">
        <f t="shared" si="36"/>
        <v>0</v>
      </c>
      <c r="K135" s="90">
        <f t="shared" si="37"/>
        <v>0</v>
      </c>
      <c r="L135" s="90">
        <f t="shared" si="38"/>
        <v>0</v>
      </c>
      <c r="M135" s="90">
        <f t="shared" si="39"/>
        <v>0</v>
      </c>
      <c r="N135" s="90">
        <f t="shared" si="40"/>
        <v>0</v>
      </c>
      <c r="O135" s="90">
        <f t="shared" si="41"/>
        <v>0</v>
      </c>
      <c r="P135" s="90">
        <f t="shared" si="42"/>
        <v>0</v>
      </c>
      <c r="Q135" s="90">
        <f t="shared" si="33"/>
        <v>0</v>
      </c>
      <c r="R135" s="90">
        <f t="shared" si="34"/>
        <v>0</v>
      </c>
      <c r="S135" s="142"/>
      <c r="T135" s="135"/>
      <c r="U135" s="96"/>
      <c r="V135" s="96"/>
      <c r="W135" s="97"/>
      <c r="X135" s="135"/>
      <c r="Y135" s="96"/>
      <c r="Z135" s="96"/>
      <c r="AA135" s="97"/>
      <c r="AB135" s="135"/>
      <c r="AC135" s="96"/>
      <c r="AD135" s="96"/>
      <c r="AE135" s="97"/>
      <c r="AF135" s="135"/>
      <c r="AG135" s="96"/>
      <c r="AH135" s="96"/>
      <c r="AI135" s="97"/>
      <c r="AJ135" s="135"/>
      <c r="AK135" s="96"/>
      <c r="AL135" s="96"/>
      <c r="AM135" s="97"/>
    </row>
    <row r="136" spans="1:39" ht="15.75">
      <c r="A136" s="95" t="s">
        <v>163</v>
      </c>
      <c r="B136" s="96"/>
      <c r="C136" s="96"/>
      <c r="D136" s="96"/>
      <c r="E136" s="96"/>
      <c r="F136" s="97"/>
      <c r="G136" s="98">
        <f>COUNTIF(D$74:D204,D204)</f>
        <v>0</v>
      </c>
      <c r="H136" s="89">
        <f t="shared" si="32"/>
        <v>0</v>
      </c>
      <c r="I136" s="90">
        <f t="shared" si="35"/>
        <v>0</v>
      </c>
      <c r="J136" s="90">
        <f t="shared" si="36"/>
        <v>0</v>
      </c>
      <c r="K136" s="90">
        <f t="shared" si="37"/>
        <v>0</v>
      </c>
      <c r="L136" s="90">
        <f t="shared" si="38"/>
        <v>0</v>
      </c>
      <c r="M136" s="90">
        <f t="shared" si="39"/>
        <v>0</v>
      </c>
      <c r="N136" s="90">
        <f t="shared" si="40"/>
        <v>0</v>
      </c>
      <c r="O136" s="90">
        <f t="shared" si="41"/>
        <v>0</v>
      </c>
      <c r="P136" s="90">
        <f t="shared" si="42"/>
        <v>0</v>
      </c>
      <c r="Q136" s="90">
        <f t="shared" si="33"/>
        <v>0</v>
      </c>
      <c r="R136" s="90">
        <f t="shared" si="34"/>
        <v>0</v>
      </c>
      <c r="S136" s="142"/>
      <c r="T136" s="135"/>
      <c r="U136" s="96"/>
      <c r="V136" s="96"/>
      <c r="W136" s="97"/>
      <c r="X136" s="135"/>
      <c r="Y136" s="96"/>
      <c r="Z136" s="96"/>
      <c r="AA136" s="97"/>
      <c r="AB136" s="135"/>
      <c r="AC136" s="96"/>
      <c r="AD136" s="96"/>
      <c r="AE136" s="97"/>
      <c r="AF136" s="135"/>
      <c r="AG136" s="96"/>
      <c r="AH136" s="96"/>
      <c r="AI136" s="97"/>
      <c r="AJ136" s="135"/>
      <c r="AK136" s="96"/>
      <c r="AL136" s="96"/>
      <c r="AM136" s="97"/>
    </row>
    <row r="137" spans="1:39" ht="15.75">
      <c r="A137" s="95" t="s">
        <v>164</v>
      </c>
      <c r="B137" s="96"/>
      <c r="C137" s="96"/>
      <c r="D137" s="96"/>
      <c r="E137" s="96"/>
      <c r="F137" s="97"/>
      <c r="G137" s="98">
        <f>COUNTIF(D$74:D205,D205)</f>
        <v>0</v>
      </c>
      <c r="H137" s="89">
        <f t="shared" si="32"/>
        <v>0</v>
      </c>
      <c r="I137" s="90">
        <f t="shared" si="35"/>
        <v>0</v>
      </c>
      <c r="J137" s="90">
        <f t="shared" si="36"/>
        <v>0</v>
      </c>
      <c r="K137" s="90">
        <f t="shared" si="37"/>
        <v>0</v>
      </c>
      <c r="L137" s="90">
        <f t="shared" si="38"/>
        <v>0</v>
      </c>
      <c r="M137" s="90">
        <f t="shared" si="39"/>
        <v>0</v>
      </c>
      <c r="N137" s="90">
        <f t="shared" si="40"/>
        <v>0</v>
      </c>
      <c r="O137" s="90">
        <f t="shared" si="41"/>
        <v>0</v>
      </c>
      <c r="P137" s="90">
        <f t="shared" si="42"/>
        <v>0</v>
      </c>
      <c r="Q137" s="90">
        <f t="shared" si="33"/>
        <v>0</v>
      </c>
      <c r="R137" s="90">
        <f t="shared" si="34"/>
        <v>0</v>
      </c>
      <c r="S137" s="142"/>
      <c r="T137" s="135"/>
      <c r="U137" s="96"/>
      <c r="V137" s="96"/>
      <c r="W137" s="97"/>
      <c r="X137" s="135"/>
      <c r="Y137" s="96"/>
      <c r="Z137" s="96"/>
      <c r="AA137" s="97"/>
      <c r="AB137" s="135"/>
      <c r="AC137" s="96"/>
      <c r="AD137" s="96"/>
      <c r="AE137" s="97"/>
      <c r="AF137" s="135"/>
      <c r="AG137" s="96"/>
      <c r="AH137" s="96"/>
      <c r="AI137" s="97"/>
      <c r="AJ137" s="135"/>
      <c r="AK137" s="96"/>
      <c r="AL137" s="96"/>
      <c r="AM137" s="97"/>
    </row>
    <row r="138" spans="1:39" ht="15.75">
      <c r="A138" s="95" t="s">
        <v>165</v>
      </c>
      <c r="B138" s="96"/>
      <c r="C138" s="96"/>
      <c r="D138" s="96"/>
      <c r="E138" s="96"/>
      <c r="F138" s="97"/>
      <c r="G138" s="98">
        <f>COUNTIF(D$74:D206,D206)</f>
        <v>0</v>
      </c>
      <c r="H138" s="89">
        <f t="shared" si="32"/>
        <v>0</v>
      </c>
      <c r="I138" s="90">
        <f t="shared" si="35"/>
        <v>0</v>
      </c>
      <c r="J138" s="90">
        <f t="shared" si="36"/>
        <v>0</v>
      </c>
      <c r="K138" s="90">
        <f t="shared" si="37"/>
        <v>0</v>
      </c>
      <c r="L138" s="90">
        <f t="shared" si="38"/>
        <v>0</v>
      </c>
      <c r="M138" s="90">
        <f t="shared" si="39"/>
        <v>0</v>
      </c>
      <c r="N138" s="90">
        <f t="shared" si="40"/>
        <v>0</v>
      </c>
      <c r="O138" s="90">
        <f t="shared" si="41"/>
        <v>0</v>
      </c>
      <c r="P138" s="90">
        <f t="shared" si="42"/>
        <v>0</v>
      </c>
      <c r="Q138" s="90">
        <f t="shared" si="33"/>
        <v>0</v>
      </c>
      <c r="R138" s="90">
        <f t="shared" si="34"/>
        <v>0</v>
      </c>
      <c r="S138" s="142"/>
      <c r="T138" s="135"/>
      <c r="U138" s="96"/>
      <c r="V138" s="96"/>
      <c r="W138" s="97"/>
      <c r="X138" s="135"/>
      <c r="Y138" s="96"/>
      <c r="Z138" s="96"/>
      <c r="AA138" s="97"/>
      <c r="AB138" s="135"/>
      <c r="AC138" s="96"/>
      <c r="AD138" s="96"/>
      <c r="AE138" s="97"/>
      <c r="AF138" s="135"/>
      <c r="AG138" s="96"/>
      <c r="AH138" s="96"/>
      <c r="AI138" s="97"/>
      <c r="AJ138" s="135"/>
      <c r="AK138" s="96"/>
      <c r="AL138" s="96"/>
      <c r="AM138" s="97"/>
    </row>
    <row r="139" spans="1:39" ht="15.75">
      <c r="A139" s="95" t="s">
        <v>166</v>
      </c>
      <c r="B139" s="96"/>
      <c r="C139" s="96"/>
      <c r="D139" s="96"/>
      <c r="E139" s="96"/>
      <c r="F139" s="97"/>
      <c r="G139" s="98">
        <f>COUNTIF(D$74:D207,D207)</f>
        <v>0</v>
      </c>
      <c r="H139" s="89">
        <f t="shared" si="32"/>
        <v>0</v>
      </c>
      <c r="I139" s="90">
        <f t="shared" si="35"/>
        <v>0</v>
      </c>
      <c r="J139" s="90">
        <f t="shared" si="36"/>
        <v>0</v>
      </c>
      <c r="K139" s="90">
        <f t="shared" si="37"/>
        <v>0</v>
      </c>
      <c r="L139" s="90">
        <f t="shared" si="38"/>
        <v>0</v>
      </c>
      <c r="M139" s="90">
        <f t="shared" si="39"/>
        <v>0</v>
      </c>
      <c r="N139" s="90">
        <f t="shared" si="40"/>
        <v>0</v>
      </c>
      <c r="O139" s="90">
        <f t="shared" si="41"/>
        <v>0</v>
      </c>
      <c r="P139" s="90">
        <f t="shared" si="42"/>
        <v>0</v>
      </c>
      <c r="Q139" s="90">
        <f t="shared" si="33"/>
        <v>0</v>
      </c>
      <c r="R139" s="90">
        <f t="shared" si="34"/>
        <v>0</v>
      </c>
      <c r="S139" s="142"/>
      <c r="T139" s="135"/>
      <c r="U139" s="96"/>
      <c r="V139" s="96"/>
      <c r="W139" s="97"/>
      <c r="X139" s="135"/>
      <c r="Y139" s="96"/>
      <c r="Z139" s="96"/>
      <c r="AA139" s="97"/>
      <c r="AB139" s="135"/>
      <c r="AC139" s="96"/>
      <c r="AD139" s="96"/>
      <c r="AE139" s="97"/>
      <c r="AF139" s="135"/>
      <c r="AG139" s="96"/>
      <c r="AH139" s="96"/>
      <c r="AI139" s="97"/>
      <c r="AJ139" s="135"/>
      <c r="AK139" s="96"/>
      <c r="AL139" s="96"/>
      <c r="AM139" s="97"/>
    </row>
    <row r="140" spans="1:39" ht="15.75">
      <c r="A140" s="95" t="s">
        <v>167</v>
      </c>
      <c r="B140" s="96"/>
      <c r="C140" s="96"/>
      <c r="D140" s="96"/>
      <c r="E140" s="96"/>
      <c r="F140" s="97"/>
      <c r="G140" s="98">
        <f>COUNTIF(D$74:D208,D208)</f>
        <v>0</v>
      </c>
      <c r="H140" s="89">
        <f t="shared" si="32"/>
        <v>0</v>
      </c>
      <c r="I140" s="90">
        <f t="shared" si="35"/>
        <v>0</v>
      </c>
      <c r="J140" s="90">
        <f t="shared" si="36"/>
        <v>0</v>
      </c>
      <c r="K140" s="90">
        <f t="shared" si="37"/>
        <v>0</v>
      </c>
      <c r="L140" s="90">
        <f t="shared" si="38"/>
        <v>0</v>
      </c>
      <c r="M140" s="90">
        <f t="shared" si="39"/>
        <v>0</v>
      </c>
      <c r="N140" s="90">
        <f t="shared" si="40"/>
        <v>0</v>
      </c>
      <c r="O140" s="90">
        <f t="shared" si="41"/>
        <v>0</v>
      </c>
      <c r="P140" s="90">
        <f t="shared" si="42"/>
        <v>0</v>
      </c>
      <c r="Q140" s="90">
        <f t="shared" si="33"/>
        <v>0</v>
      </c>
      <c r="R140" s="90">
        <f t="shared" si="34"/>
        <v>0</v>
      </c>
      <c r="S140" s="142"/>
      <c r="T140" s="135"/>
      <c r="U140" s="96"/>
      <c r="V140" s="96"/>
      <c r="W140" s="97"/>
      <c r="X140" s="135"/>
      <c r="Y140" s="96"/>
      <c r="Z140" s="96"/>
      <c r="AA140" s="97"/>
      <c r="AB140" s="135"/>
      <c r="AC140" s="96"/>
      <c r="AD140" s="96"/>
      <c r="AE140" s="97"/>
      <c r="AF140" s="135"/>
      <c r="AG140" s="96"/>
      <c r="AH140" s="96"/>
      <c r="AI140" s="97"/>
      <c r="AJ140" s="135"/>
      <c r="AK140" s="96"/>
      <c r="AL140" s="96"/>
      <c r="AM140" s="97"/>
    </row>
    <row r="141" spans="1:39" ht="15.75">
      <c r="A141" s="95" t="s">
        <v>168</v>
      </c>
      <c r="B141" s="96"/>
      <c r="C141" s="96"/>
      <c r="D141" s="96"/>
      <c r="E141" s="96"/>
      <c r="F141" s="97"/>
      <c r="G141" s="98">
        <f>COUNTIF(D$74:D209,D209)</f>
        <v>0</v>
      </c>
      <c r="H141" s="89">
        <f t="shared" si="32"/>
        <v>0</v>
      </c>
      <c r="I141" s="90">
        <f t="shared" si="35"/>
        <v>0</v>
      </c>
      <c r="J141" s="90">
        <f t="shared" si="36"/>
        <v>0</v>
      </c>
      <c r="K141" s="90">
        <f t="shared" si="37"/>
        <v>0</v>
      </c>
      <c r="L141" s="90">
        <f t="shared" si="38"/>
        <v>0</v>
      </c>
      <c r="M141" s="90">
        <f t="shared" si="39"/>
        <v>0</v>
      </c>
      <c r="N141" s="90">
        <f t="shared" si="40"/>
        <v>0</v>
      </c>
      <c r="O141" s="90">
        <f t="shared" si="41"/>
        <v>0</v>
      </c>
      <c r="P141" s="90">
        <f t="shared" si="42"/>
        <v>0</v>
      </c>
      <c r="Q141" s="90">
        <f t="shared" si="33"/>
        <v>0</v>
      </c>
      <c r="R141" s="90">
        <f t="shared" si="34"/>
        <v>0</v>
      </c>
      <c r="S141" s="142"/>
      <c r="T141" s="135"/>
      <c r="U141" s="96"/>
      <c r="V141" s="96"/>
      <c r="W141" s="97"/>
      <c r="X141" s="135"/>
      <c r="Y141" s="96"/>
      <c r="Z141" s="96"/>
      <c r="AA141" s="97"/>
      <c r="AB141" s="135"/>
      <c r="AC141" s="96"/>
      <c r="AD141" s="96"/>
      <c r="AE141" s="97"/>
      <c r="AF141" s="135"/>
      <c r="AG141" s="96"/>
      <c r="AH141" s="96"/>
      <c r="AI141" s="97"/>
      <c r="AJ141" s="135"/>
      <c r="AK141" s="96"/>
      <c r="AL141" s="96"/>
      <c r="AM141" s="97"/>
    </row>
    <row r="142" spans="1:39" ht="15.75">
      <c r="A142" s="95" t="s">
        <v>169</v>
      </c>
      <c r="B142" s="96"/>
      <c r="C142" s="96"/>
      <c r="D142" s="96"/>
      <c r="E142" s="96"/>
      <c r="F142" s="97"/>
      <c r="G142" s="98">
        <f>COUNTIF(D$74:D210,D210)</f>
        <v>0</v>
      </c>
      <c r="H142" s="89">
        <f t="shared" si="32"/>
        <v>0</v>
      </c>
      <c r="I142" s="90">
        <f t="shared" si="35"/>
        <v>0</v>
      </c>
      <c r="J142" s="90">
        <f t="shared" si="36"/>
        <v>0</v>
      </c>
      <c r="K142" s="90">
        <f t="shared" si="37"/>
        <v>0</v>
      </c>
      <c r="L142" s="90">
        <f t="shared" si="38"/>
        <v>0</v>
      </c>
      <c r="M142" s="90">
        <f t="shared" si="39"/>
        <v>0</v>
      </c>
      <c r="N142" s="90">
        <f t="shared" si="40"/>
        <v>0</v>
      </c>
      <c r="O142" s="90">
        <f t="shared" si="41"/>
        <v>0</v>
      </c>
      <c r="P142" s="90">
        <f t="shared" si="42"/>
        <v>0</v>
      </c>
      <c r="Q142" s="90">
        <f t="shared" si="33"/>
        <v>0</v>
      </c>
      <c r="R142" s="90">
        <f t="shared" si="34"/>
        <v>0</v>
      </c>
      <c r="S142" s="142"/>
      <c r="T142" s="135"/>
      <c r="U142" s="96"/>
      <c r="V142" s="96"/>
      <c r="W142" s="97"/>
      <c r="X142" s="135"/>
      <c r="Y142" s="96"/>
      <c r="Z142" s="96"/>
      <c r="AA142" s="97"/>
      <c r="AB142" s="135"/>
      <c r="AC142" s="96"/>
      <c r="AD142" s="96"/>
      <c r="AE142" s="97"/>
      <c r="AF142" s="135"/>
      <c r="AG142" s="96"/>
      <c r="AH142" s="96"/>
      <c r="AI142" s="97"/>
      <c r="AJ142" s="135"/>
      <c r="AK142" s="96"/>
      <c r="AL142" s="96"/>
      <c r="AM142" s="97"/>
    </row>
    <row r="143" spans="1:39" ht="15.75">
      <c r="A143" s="95" t="s">
        <v>170</v>
      </c>
      <c r="B143" s="96"/>
      <c r="C143" s="96"/>
      <c r="D143" s="96"/>
      <c r="E143" s="96"/>
      <c r="F143" s="97"/>
      <c r="G143" s="98">
        <f>COUNTIF(D$74:D211,D211)</f>
        <v>0</v>
      </c>
      <c r="H143" s="89">
        <f t="shared" si="32"/>
        <v>0</v>
      </c>
      <c r="I143" s="90">
        <f t="shared" si="35"/>
        <v>0</v>
      </c>
      <c r="J143" s="90">
        <f t="shared" si="36"/>
        <v>0</v>
      </c>
      <c r="K143" s="90">
        <f t="shared" si="37"/>
        <v>0</v>
      </c>
      <c r="L143" s="90">
        <f t="shared" si="38"/>
        <v>0</v>
      </c>
      <c r="M143" s="90">
        <f t="shared" si="39"/>
        <v>0</v>
      </c>
      <c r="N143" s="90">
        <f t="shared" si="40"/>
        <v>0</v>
      </c>
      <c r="O143" s="90">
        <f t="shared" si="41"/>
        <v>0</v>
      </c>
      <c r="P143" s="90">
        <f t="shared" si="42"/>
        <v>0</v>
      </c>
      <c r="Q143" s="90">
        <f t="shared" si="33"/>
        <v>0</v>
      </c>
      <c r="R143" s="90">
        <f t="shared" si="34"/>
        <v>0</v>
      </c>
      <c r="S143" s="142"/>
      <c r="T143" s="135"/>
      <c r="U143" s="96"/>
      <c r="V143" s="96"/>
      <c r="W143" s="97"/>
      <c r="X143" s="135"/>
      <c r="Y143" s="96"/>
      <c r="Z143" s="96"/>
      <c r="AA143" s="97"/>
      <c r="AB143" s="135"/>
      <c r="AC143" s="96"/>
      <c r="AD143" s="96"/>
      <c r="AE143" s="97"/>
      <c r="AF143" s="135"/>
      <c r="AG143" s="96"/>
      <c r="AH143" s="96"/>
      <c r="AI143" s="97"/>
      <c r="AJ143" s="135"/>
      <c r="AK143" s="96"/>
      <c r="AL143" s="96"/>
      <c r="AM143" s="97"/>
    </row>
    <row r="144" spans="1:39" ht="15.75">
      <c r="A144" s="95" t="s">
        <v>171</v>
      </c>
      <c r="B144" s="96"/>
      <c r="C144" s="96"/>
      <c r="D144" s="96"/>
      <c r="E144" s="96"/>
      <c r="F144" s="97"/>
      <c r="G144" s="98">
        <f>COUNTIF(D$74:D212,D212)</f>
        <v>0</v>
      </c>
      <c r="H144" s="89">
        <f t="shared" si="32"/>
        <v>0</v>
      </c>
      <c r="I144" s="90">
        <f t="shared" si="35"/>
        <v>0</v>
      </c>
      <c r="J144" s="90">
        <f t="shared" si="36"/>
        <v>0</v>
      </c>
      <c r="K144" s="90">
        <f t="shared" si="37"/>
        <v>0</v>
      </c>
      <c r="L144" s="90">
        <f t="shared" si="38"/>
        <v>0</v>
      </c>
      <c r="M144" s="90">
        <f t="shared" si="39"/>
        <v>0</v>
      </c>
      <c r="N144" s="90">
        <f t="shared" si="40"/>
        <v>0</v>
      </c>
      <c r="O144" s="90">
        <f t="shared" si="41"/>
        <v>0</v>
      </c>
      <c r="P144" s="90">
        <f t="shared" si="42"/>
        <v>0</v>
      </c>
      <c r="Q144" s="90">
        <f t="shared" si="33"/>
        <v>0</v>
      </c>
      <c r="R144" s="90">
        <f t="shared" si="34"/>
        <v>0</v>
      </c>
      <c r="S144" s="142"/>
      <c r="T144" s="135"/>
      <c r="U144" s="96"/>
      <c r="V144" s="96"/>
      <c r="W144" s="97"/>
      <c r="X144" s="135"/>
      <c r="Y144" s="96"/>
      <c r="Z144" s="96"/>
      <c r="AA144" s="97"/>
      <c r="AB144" s="135"/>
      <c r="AC144" s="96"/>
      <c r="AD144" s="96"/>
      <c r="AE144" s="97"/>
      <c r="AF144" s="135"/>
      <c r="AG144" s="96"/>
      <c r="AH144" s="96"/>
      <c r="AI144" s="97"/>
      <c r="AJ144" s="135"/>
      <c r="AK144" s="96"/>
      <c r="AL144" s="96"/>
      <c r="AM144" s="97"/>
    </row>
    <row r="145" spans="1:39" ht="15.75">
      <c r="A145" s="95" t="s">
        <v>172</v>
      </c>
      <c r="B145" s="96"/>
      <c r="C145" s="96"/>
      <c r="D145" s="96"/>
      <c r="E145" s="96"/>
      <c r="F145" s="97"/>
      <c r="G145" s="98">
        <f>COUNTIF(D$74:D213,D213)</f>
        <v>0</v>
      </c>
      <c r="H145" s="89">
        <f t="shared" si="32"/>
        <v>0</v>
      </c>
      <c r="I145" s="90">
        <f t="shared" si="35"/>
        <v>0</v>
      </c>
      <c r="J145" s="90">
        <f t="shared" si="36"/>
        <v>0</v>
      </c>
      <c r="K145" s="90">
        <f t="shared" si="37"/>
        <v>0</v>
      </c>
      <c r="L145" s="90">
        <f t="shared" si="38"/>
        <v>0</v>
      </c>
      <c r="M145" s="90">
        <f t="shared" si="39"/>
        <v>0</v>
      </c>
      <c r="N145" s="90">
        <f t="shared" si="40"/>
        <v>0</v>
      </c>
      <c r="O145" s="90">
        <f t="shared" si="41"/>
        <v>0</v>
      </c>
      <c r="P145" s="90">
        <f t="shared" si="42"/>
        <v>0</v>
      </c>
      <c r="Q145" s="90">
        <f t="shared" si="33"/>
        <v>0</v>
      </c>
      <c r="R145" s="90">
        <f t="shared" si="34"/>
        <v>0</v>
      </c>
      <c r="S145" s="142"/>
      <c r="T145" s="135"/>
      <c r="U145" s="96"/>
      <c r="V145" s="96"/>
      <c r="W145" s="97"/>
      <c r="X145" s="135"/>
      <c r="Y145" s="96"/>
      <c r="Z145" s="96"/>
      <c r="AA145" s="97"/>
      <c r="AB145" s="135"/>
      <c r="AC145" s="96"/>
      <c r="AD145" s="96"/>
      <c r="AE145" s="97"/>
      <c r="AF145" s="135"/>
      <c r="AG145" s="96"/>
      <c r="AH145" s="96"/>
      <c r="AI145" s="97"/>
      <c r="AJ145" s="135"/>
      <c r="AK145" s="96"/>
      <c r="AL145" s="96"/>
      <c r="AM145" s="97"/>
    </row>
    <row r="146" spans="1:39" ht="15.75">
      <c r="A146" s="95" t="s">
        <v>173</v>
      </c>
      <c r="B146" s="96"/>
      <c r="C146" s="96"/>
      <c r="D146" s="96"/>
      <c r="E146" s="96"/>
      <c r="F146" s="97"/>
      <c r="G146" s="98">
        <f>COUNTIF(D$74:D214,D214)</f>
        <v>0</v>
      </c>
      <c r="H146" s="89">
        <f t="shared" si="32"/>
        <v>0</v>
      </c>
      <c r="I146" s="90">
        <f t="shared" si="35"/>
        <v>0</v>
      </c>
      <c r="J146" s="90">
        <f t="shared" si="36"/>
        <v>0</v>
      </c>
      <c r="K146" s="90">
        <f t="shared" si="37"/>
        <v>0</v>
      </c>
      <c r="L146" s="90">
        <f t="shared" si="38"/>
        <v>0</v>
      </c>
      <c r="M146" s="90">
        <f t="shared" si="39"/>
        <v>0</v>
      </c>
      <c r="N146" s="90">
        <f t="shared" si="40"/>
        <v>0</v>
      </c>
      <c r="O146" s="90">
        <f t="shared" si="41"/>
        <v>0</v>
      </c>
      <c r="P146" s="90">
        <f t="shared" si="42"/>
        <v>0</v>
      </c>
      <c r="Q146" s="90">
        <f t="shared" si="33"/>
        <v>0</v>
      </c>
      <c r="R146" s="90">
        <f t="shared" si="34"/>
        <v>0</v>
      </c>
      <c r="S146" s="142"/>
      <c r="T146" s="135"/>
      <c r="U146" s="96"/>
      <c r="V146" s="96"/>
      <c r="W146" s="97"/>
      <c r="X146" s="135"/>
      <c r="Y146" s="96"/>
      <c r="Z146" s="96"/>
      <c r="AA146" s="97"/>
      <c r="AB146" s="135"/>
      <c r="AC146" s="96"/>
      <c r="AD146" s="96"/>
      <c r="AE146" s="97"/>
      <c r="AF146" s="135"/>
      <c r="AG146" s="96"/>
      <c r="AH146" s="96"/>
      <c r="AI146" s="97"/>
      <c r="AJ146" s="135"/>
      <c r="AK146" s="96"/>
      <c r="AL146" s="96"/>
      <c r="AM146" s="97"/>
    </row>
    <row r="147" spans="1:39" ht="15.75">
      <c r="A147" s="95" t="s">
        <v>174</v>
      </c>
      <c r="B147" s="96"/>
      <c r="C147" s="96"/>
      <c r="D147" s="96"/>
      <c r="E147" s="96"/>
      <c r="F147" s="97"/>
      <c r="G147" s="98">
        <f>COUNTIF(D$74:D215,D215)</f>
        <v>0</v>
      </c>
      <c r="H147" s="89">
        <f t="shared" si="32"/>
        <v>0</v>
      </c>
      <c r="I147" s="90">
        <f t="shared" si="35"/>
        <v>0</v>
      </c>
      <c r="J147" s="90">
        <f t="shared" si="36"/>
        <v>0</v>
      </c>
      <c r="K147" s="90">
        <f t="shared" si="37"/>
        <v>0</v>
      </c>
      <c r="L147" s="90">
        <f t="shared" si="38"/>
        <v>0</v>
      </c>
      <c r="M147" s="90">
        <f t="shared" si="39"/>
        <v>0</v>
      </c>
      <c r="N147" s="90">
        <f t="shared" si="40"/>
        <v>0</v>
      </c>
      <c r="O147" s="90">
        <f t="shared" si="41"/>
        <v>0</v>
      </c>
      <c r="P147" s="90">
        <f t="shared" si="42"/>
        <v>0</v>
      </c>
      <c r="Q147" s="90">
        <f t="shared" si="33"/>
        <v>0</v>
      </c>
      <c r="R147" s="90">
        <f t="shared" si="34"/>
        <v>0</v>
      </c>
      <c r="S147" s="142"/>
      <c r="T147" s="135"/>
      <c r="U147" s="96"/>
      <c r="V147" s="96"/>
      <c r="W147" s="97"/>
      <c r="X147" s="135"/>
      <c r="Y147" s="96"/>
      <c r="Z147" s="96"/>
      <c r="AA147" s="97"/>
      <c r="AB147" s="135"/>
      <c r="AC147" s="96"/>
      <c r="AD147" s="96"/>
      <c r="AE147" s="97"/>
      <c r="AF147" s="135"/>
      <c r="AG147" s="96"/>
      <c r="AH147" s="96"/>
      <c r="AI147" s="97"/>
      <c r="AJ147" s="135"/>
      <c r="AK147" s="96"/>
      <c r="AL147" s="96"/>
      <c r="AM147" s="97"/>
    </row>
    <row r="148" spans="1:39" ht="15.75">
      <c r="A148" s="95" t="s">
        <v>175</v>
      </c>
      <c r="B148" s="96"/>
      <c r="C148" s="96"/>
      <c r="D148" s="96"/>
      <c r="E148" s="96"/>
      <c r="F148" s="97"/>
      <c r="G148" s="98">
        <f>COUNTIF(D$74:D216,D216)</f>
        <v>0</v>
      </c>
      <c r="H148" s="89">
        <f t="shared" si="32"/>
        <v>0</v>
      </c>
      <c r="I148" s="90">
        <f t="shared" si="35"/>
        <v>0</v>
      </c>
      <c r="J148" s="90">
        <f t="shared" si="36"/>
        <v>0</v>
      </c>
      <c r="K148" s="90">
        <f t="shared" si="37"/>
        <v>0</v>
      </c>
      <c r="L148" s="90">
        <f t="shared" si="38"/>
        <v>0</v>
      </c>
      <c r="M148" s="90">
        <f t="shared" si="39"/>
        <v>0</v>
      </c>
      <c r="N148" s="90">
        <f t="shared" si="40"/>
        <v>0</v>
      </c>
      <c r="O148" s="90">
        <f t="shared" si="41"/>
        <v>0</v>
      </c>
      <c r="P148" s="90">
        <f t="shared" si="42"/>
        <v>0</v>
      </c>
      <c r="Q148" s="90">
        <f t="shared" si="33"/>
        <v>0</v>
      </c>
      <c r="R148" s="90">
        <f t="shared" si="34"/>
        <v>0</v>
      </c>
      <c r="S148" s="142"/>
      <c r="T148" s="135"/>
      <c r="U148" s="96"/>
      <c r="V148" s="96"/>
      <c r="W148" s="97"/>
      <c r="X148" s="135"/>
      <c r="Y148" s="96"/>
      <c r="Z148" s="96"/>
      <c r="AA148" s="97"/>
      <c r="AB148" s="135"/>
      <c r="AC148" s="96"/>
      <c r="AD148" s="96"/>
      <c r="AE148" s="97"/>
      <c r="AF148" s="135"/>
      <c r="AG148" s="96"/>
      <c r="AH148" s="96"/>
      <c r="AI148" s="97"/>
      <c r="AJ148" s="135"/>
      <c r="AK148" s="96"/>
      <c r="AL148" s="96"/>
      <c r="AM148" s="97"/>
    </row>
    <row r="149" spans="1:39" ht="15.75">
      <c r="A149" s="95" t="s">
        <v>176</v>
      </c>
      <c r="B149" s="96"/>
      <c r="C149" s="96"/>
      <c r="D149" s="96"/>
      <c r="E149" s="96"/>
      <c r="F149" s="97"/>
      <c r="G149" s="98">
        <f>COUNTIF(D$74:D217,D217)</f>
        <v>0</v>
      </c>
      <c r="H149" s="89">
        <f aca="true" t="shared" si="43" ref="H149:H212">SUM(I149:R149)-S149</f>
        <v>0</v>
      </c>
      <c r="I149" s="90">
        <f t="shared" si="35"/>
        <v>0</v>
      </c>
      <c r="J149" s="90">
        <f t="shared" si="36"/>
        <v>0</v>
      </c>
      <c r="K149" s="90">
        <f t="shared" si="37"/>
        <v>0</v>
      </c>
      <c r="L149" s="90">
        <f t="shared" si="38"/>
        <v>0</v>
      </c>
      <c r="M149" s="90">
        <f t="shared" si="39"/>
        <v>0</v>
      </c>
      <c r="N149" s="90">
        <f t="shared" si="40"/>
        <v>0</v>
      </c>
      <c r="O149" s="90">
        <f t="shared" si="41"/>
        <v>0</v>
      </c>
      <c r="P149" s="90">
        <f t="shared" si="42"/>
        <v>0</v>
      </c>
      <c r="Q149" s="90">
        <f t="shared" si="33"/>
        <v>0</v>
      </c>
      <c r="R149" s="90">
        <f t="shared" si="34"/>
        <v>0</v>
      </c>
      <c r="S149" s="142"/>
      <c r="T149" s="135"/>
      <c r="U149" s="96"/>
      <c r="V149" s="96"/>
      <c r="W149" s="97"/>
      <c r="X149" s="135"/>
      <c r="Y149" s="96"/>
      <c r="Z149" s="96"/>
      <c r="AA149" s="97"/>
      <c r="AB149" s="135"/>
      <c r="AC149" s="96"/>
      <c r="AD149" s="96"/>
      <c r="AE149" s="97"/>
      <c r="AF149" s="135"/>
      <c r="AG149" s="96"/>
      <c r="AH149" s="96"/>
      <c r="AI149" s="97"/>
      <c r="AJ149" s="135"/>
      <c r="AK149" s="96"/>
      <c r="AL149" s="96"/>
      <c r="AM149" s="97"/>
    </row>
    <row r="150" spans="1:39" ht="15.75">
      <c r="A150" s="95" t="s">
        <v>177</v>
      </c>
      <c r="B150" s="96"/>
      <c r="C150" s="96"/>
      <c r="D150" s="96"/>
      <c r="E150" s="96"/>
      <c r="F150" s="97"/>
      <c r="G150" s="98">
        <f>COUNTIF(D$74:D218,D218)</f>
        <v>0</v>
      </c>
      <c r="H150" s="89">
        <f t="shared" si="43"/>
        <v>0</v>
      </c>
      <c r="I150" s="90">
        <f t="shared" si="35"/>
        <v>0</v>
      </c>
      <c r="J150" s="90">
        <f t="shared" si="36"/>
        <v>0</v>
      </c>
      <c r="K150" s="90">
        <f t="shared" si="37"/>
        <v>0</v>
      </c>
      <c r="L150" s="90">
        <f t="shared" si="38"/>
        <v>0</v>
      </c>
      <c r="M150" s="90">
        <f t="shared" si="39"/>
        <v>0</v>
      </c>
      <c r="N150" s="90">
        <f t="shared" si="40"/>
        <v>0</v>
      </c>
      <c r="O150" s="90">
        <f t="shared" si="41"/>
        <v>0</v>
      </c>
      <c r="P150" s="90">
        <f t="shared" si="42"/>
        <v>0</v>
      </c>
      <c r="Q150" s="90">
        <f t="shared" si="33"/>
        <v>0</v>
      </c>
      <c r="R150" s="90">
        <f t="shared" si="34"/>
        <v>0</v>
      </c>
      <c r="S150" s="142"/>
      <c r="T150" s="135"/>
      <c r="U150" s="96"/>
      <c r="V150" s="96"/>
      <c r="W150" s="97"/>
      <c r="X150" s="135"/>
      <c r="Y150" s="96"/>
      <c r="Z150" s="96"/>
      <c r="AA150" s="97"/>
      <c r="AB150" s="135"/>
      <c r="AC150" s="96"/>
      <c r="AD150" s="96"/>
      <c r="AE150" s="97"/>
      <c r="AF150" s="135"/>
      <c r="AG150" s="96"/>
      <c r="AH150" s="96"/>
      <c r="AI150" s="97"/>
      <c r="AJ150" s="135"/>
      <c r="AK150" s="96"/>
      <c r="AL150" s="96"/>
      <c r="AM150" s="97"/>
    </row>
    <row r="151" spans="1:39" ht="15.75">
      <c r="A151" s="95" t="s">
        <v>178</v>
      </c>
      <c r="B151" s="96"/>
      <c r="C151" s="96"/>
      <c r="D151" s="96"/>
      <c r="E151" s="96"/>
      <c r="F151" s="97"/>
      <c r="G151" s="98">
        <f>COUNTIF(D$74:D219,D219)</f>
        <v>0</v>
      </c>
      <c r="H151" s="89">
        <f t="shared" si="43"/>
        <v>0</v>
      </c>
      <c r="I151" s="90">
        <f t="shared" si="35"/>
        <v>0</v>
      </c>
      <c r="J151" s="90">
        <f t="shared" si="36"/>
        <v>0</v>
      </c>
      <c r="K151" s="90">
        <f t="shared" si="37"/>
        <v>0</v>
      </c>
      <c r="L151" s="90">
        <f t="shared" si="38"/>
        <v>0</v>
      </c>
      <c r="M151" s="90">
        <f t="shared" si="39"/>
        <v>0</v>
      </c>
      <c r="N151" s="90">
        <f t="shared" si="40"/>
        <v>0</v>
      </c>
      <c r="O151" s="90">
        <f t="shared" si="41"/>
        <v>0</v>
      </c>
      <c r="P151" s="90">
        <f t="shared" si="42"/>
        <v>0</v>
      </c>
      <c r="Q151" s="90">
        <f t="shared" si="33"/>
        <v>0</v>
      </c>
      <c r="R151" s="90">
        <f t="shared" si="34"/>
        <v>0</v>
      </c>
      <c r="S151" s="142"/>
      <c r="T151" s="135"/>
      <c r="U151" s="96"/>
      <c r="V151" s="96"/>
      <c r="W151" s="97"/>
      <c r="X151" s="135"/>
      <c r="Y151" s="96"/>
      <c r="Z151" s="96"/>
      <c r="AA151" s="97"/>
      <c r="AB151" s="135"/>
      <c r="AC151" s="96"/>
      <c r="AD151" s="96"/>
      <c r="AE151" s="97"/>
      <c r="AF151" s="135"/>
      <c r="AG151" s="96"/>
      <c r="AH151" s="96"/>
      <c r="AI151" s="97"/>
      <c r="AJ151" s="135"/>
      <c r="AK151" s="96"/>
      <c r="AL151" s="96"/>
      <c r="AM151" s="97"/>
    </row>
    <row r="152" spans="1:39" ht="15.75">
      <c r="A152" s="95" t="s">
        <v>179</v>
      </c>
      <c r="B152" s="96"/>
      <c r="C152" s="96"/>
      <c r="D152" s="96"/>
      <c r="E152" s="96"/>
      <c r="F152" s="97"/>
      <c r="G152" s="98">
        <f>COUNTIF(D$74:D220,D220)</f>
        <v>0</v>
      </c>
      <c r="H152" s="89">
        <f t="shared" si="43"/>
        <v>0</v>
      </c>
      <c r="I152" s="90">
        <f t="shared" si="35"/>
        <v>0</v>
      </c>
      <c r="J152" s="90">
        <f t="shared" si="36"/>
        <v>0</v>
      </c>
      <c r="K152" s="90">
        <f t="shared" si="37"/>
        <v>0</v>
      </c>
      <c r="L152" s="90">
        <f t="shared" si="38"/>
        <v>0</v>
      </c>
      <c r="M152" s="90">
        <f t="shared" si="39"/>
        <v>0</v>
      </c>
      <c r="N152" s="90">
        <f t="shared" si="40"/>
        <v>0</v>
      </c>
      <c r="O152" s="90">
        <f t="shared" si="41"/>
        <v>0</v>
      </c>
      <c r="P152" s="90">
        <f t="shared" si="42"/>
        <v>0</v>
      </c>
      <c r="Q152" s="90">
        <f t="shared" si="33"/>
        <v>0</v>
      </c>
      <c r="R152" s="90">
        <f t="shared" si="34"/>
        <v>0</v>
      </c>
      <c r="S152" s="142"/>
      <c r="T152" s="135"/>
      <c r="U152" s="96"/>
      <c r="V152" s="96"/>
      <c r="W152" s="97"/>
      <c r="X152" s="135"/>
      <c r="Y152" s="96"/>
      <c r="Z152" s="96"/>
      <c r="AA152" s="97"/>
      <c r="AB152" s="135"/>
      <c r="AC152" s="96"/>
      <c r="AD152" s="96"/>
      <c r="AE152" s="97"/>
      <c r="AF152" s="135"/>
      <c r="AG152" s="96"/>
      <c r="AH152" s="96"/>
      <c r="AI152" s="97"/>
      <c r="AJ152" s="135"/>
      <c r="AK152" s="96"/>
      <c r="AL152" s="96"/>
      <c r="AM152" s="97"/>
    </row>
    <row r="153" spans="1:39" ht="15.75">
      <c r="A153" s="95" t="s">
        <v>180</v>
      </c>
      <c r="B153" s="96"/>
      <c r="C153" s="96"/>
      <c r="D153" s="96"/>
      <c r="E153" s="96"/>
      <c r="F153" s="97"/>
      <c r="G153" s="150">
        <f>COUNTIF(D$74:D221,D221)</f>
        <v>0</v>
      </c>
      <c r="H153" s="89">
        <f t="shared" si="43"/>
        <v>0</v>
      </c>
      <c r="I153" s="90">
        <f t="shared" si="35"/>
        <v>0</v>
      </c>
      <c r="J153" s="90">
        <f t="shared" si="36"/>
        <v>0</v>
      </c>
      <c r="K153" s="90">
        <f t="shared" si="37"/>
        <v>0</v>
      </c>
      <c r="L153" s="90">
        <f t="shared" si="38"/>
        <v>0</v>
      </c>
      <c r="M153" s="90">
        <f t="shared" si="39"/>
        <v>0</v>
      </c>
      <c r="N153" s="90">
        <f t="shared" si="40"/>
        <v>0</v>
      </c>
      <c r="O153" s="90">
        <f t="shared" si="41"/>
        <v>0</v>
      </c>
      <c r="P153" s="90">
        <f t="shared" si="42"/>
        <v>0</v>
      </c>
      <c r="Q153" s="90">
        <f t="shared" si="33"/>
        <v>0</v>
      </c>
      <c r="R153" s="90">
        <f t="shared" si="34"/>
        <v>0</v>
      </c>
      <c r="S153" s="142"/>
      <c r="T153" s="151"/>
      <c r="U153" s="96"/>
      <c r="V153" s="96"/>
      <c r="W153" s="97"/>
      <c r="X153" s="135"/>
      <c r="Y153" s="96"/>
      <c r="Z153" s="96"/>
      <c r="AA153" s="97"/>
      <c r="AB153" s="135"/>
      <c r="AC153" s="96"/>
      <c r="AD153" s="96"/>
      <c r="AE153" s="97"/>
      <c r="AF153" s="135"/>
      <c r="AG153" s="96"/>
      <c r="AH153" s="96"/>
      <c r="AI153" s="97"/>
      <c r="AJ153" s="135"/>
      <c r="AK153" s="96"/>
      <c r="AL153" s="96"/>
      <c r="AM153" s="97"/>
    </row>
    <row r="154" spans="1:39" ht="15.75">
      <c r="A154" s="95" t="s">
        <v>181</v>
      </c>
      <c r="B154" s="96"/>
      <c r="C154" s="96"/>
      <c r="D154" s="96"/>
      <c r="E154" s="96"/>
      <c r="F154" s="97"/>
      <c r="G154" s="98">
        <f>COUNTIF(D$74:D222,D222)</f>
        <v>0</v>
      </c>
      <c r="H154" s="89">
        <f t="shared" si="43"/>
        <v>0</v>
      </c>
      <c r="I154" s="90">
        <f t="shared" si="35"/>
        <v>0</v>
      </c>
      <c r="J154" s="90">
        <f t="shared" si="36"/>
        <v>0</v>
      </c>
      <c r="K154" s="90">
        <f t="shared" si="37"/>
        <v>0</v>
      </c>
      <c r="L154" s="90">
        <f t="shared" si="38"/>
        <v>0</v>
      </c>
      <c r="M154" s="90">
        <f t="shared" si="39"/>
        <v>0</v>
      </c>
      <c r="N154" s="90">
        <f t="shared" si="40"/>
        <v>0</v>
      </c>
      <c r="O154" s="90">
        <f t="shared" si="41"/>
        <v>0</v>
      </c>
      <c r="P154" s="90">
        <f t="shared" si="42"/>
        <v>0</v>
      </c>
      <c r="Q154" s="90">
        <f t="shared" si="33"/>
        <v>0</v>
      </c>
      <c r="R154" s="90">
        <f t="shared" si="34"/>
        <v>0</v>
      </c>
      <c r="S154" s="149"/>
      <c r="T154" s="135"/>
      <c r="U154" s="139"/>
      <c r="V154" s="139"/>
      <c r="W154" s="140"/>
      <c r="X154" s="138"/>
      <c r="Y154" s="139"/>
      <c r="Z154" s="139"/>
      <c r="AA154" s="140"/>
      <c r="AB154" s="138"/>
      <c r="AC154" s="139"/>
      <c r="AD154" s="139"/>
      <c r="AE154" s="140"/>
      <c r="AF154" s="138"/>
      <c r="AG154" s="139"/>
      <c r="AH154" s="139"/>
      <c r="AI154" s="140"/>
      <c r="AJ154" s="138"/>
      <c r="AK154" s="139"/>
      <c r="AL154" s="139"/>
      <c r="AM154" s="140"/>
    </row>
    <row r="155" spans="1:39" ht="15.75">
      <c r="A155" s="95" t="s">
        <v>182</v>
      </c>
      <c r="B155" s="96"/>
      <c r="C155" s="96"/>
      <c r="D155" s="96"/>
      <c r="E155" s="96"/>
      <c r="F155" s="97"/>
      <c r="G155" s="98">
        <f>COUNTIF(D$74:D223,D223)</f>
        <v>0</v>
      </c>
      <c r="H155" s="89">
        <f t="shared" si="43"/>
        <v>0</v>
      </c>
      <c r="I155" s="90">
        <f t="shared" si="35"/>
        <v>0</v>
      </c>
      <c r="J155" s="90">
        <f t="shared" si="36"/>
        <v>0</v>
      </c>
      <c r="K155" s="90">
        <f t="shared" si="37"/>
        <v>0</v>
      </c>
      <c r="L155" s="90">
        <f t="shared" si="38"/>
        <v>0</v>
      </c>
      <c r="M155" s="90">
        <f t="shared" si="39"/>
        <v>0</v>
      </c>
      <c r="N155" s="90">
        <f t="shared" si="40"/>
        <v>0</v>
      </c>
      <c r="O155" s="90">
        <f t="shared" si="41"/>
        <v>0</v>
      </c>
      <c r="P155" s="90">
        <f t="shared" si="42"/>
        <v>0</v>
      </c>
      <c r="Q155" s="90">
        <f t="shared" si="33"/>
        <v>0</v>
      </c>
      <c r="R155" s="90">
        <f t="shared" si="34"/>
        <v>0</v>
      </c>
      <c r="S155" s="142"/>
      <c r="T155" s="135"/>
      <c r="U155" s="96"/>
      <c r="V155" s="96"/>
      <c r="W155" s="97"/>
      <c r="X155" s="135"/>
      <c r="Y155" s="96"/>
      <c r="Z155" s="96"/>
      <c r="AA155" s="97"/>
      <c r="AB155" s="135"/>
      <c r="AC155" s="96"/>
      <c r="AD155" s="96"/>
      <c r="AE155" s="97"/>
      <c r="AF155" s="135"/>
      <c r="AG155" s="96"/>
      <c r="AH155" s="96"/>
      <c r="AI155" s="97"/>
      <c r="AJ155" s="135"/>
      <c r="AK155" s="96"/>
      <c r="AL155" s="96"/>
      <c r="AM155" s="97"/>
    </row>
    <row r="156" spans="1:39" ht="15.75">
      <c r="A156" s="95" t="s">
        <v>183</v>
      </c>
      <c r="B156" s="96"/>
      <c r="C156" s="96"/>
      <c r="D156" s="96"/>
      <c r="E156" s="96"/>
      <c r="F156" s="97"/>
      <c r="G156" s="98">
        <f>COUNTIF(D$74:D224,D224)</f>
        <v>0</v>
      </c>
      <c r="H156" s="89">
        <f t="shared" si="43"/>
        <v>0</v>
      </c>
      <c r="I156" s="90">
        <f t="shared" si="35"/>
        <v>0</v>
      </c>
      <c r="J156" s="90">
        <f t="shared" si="36"/>
        <v>0</v>
      </c>
      <c r="K156" s="90">
        <f t="shared" si="37"/>
        <v>0</v>
      </c>
      <c r="L156" s="90">
        <f t="shared" si="38"/>
        <v>0</v>
      </c>
      <c r="M156" s="90">
        <f t="shared" si="39"/>
        <v>0</v>
      </c>
      <c r="N156" s="90">
        <f t="shared" si="40"/>
        <v>0</v>
      </c>
      <c r="O156" s="90">
        <f t="shared" si="41"/>
        <v>0</v>
      </c>
      <c r="P156" s="90">
        <f t="shared" si="42"/>
        <v>0</v>
      </c>
      <c r="Q156" s="90">
        <f t="shared" si="33"/>
        <v>0</v>
      </c>
      <c r="R156" s="90">
        <f t="shared" si="34"/>
        <v>0</v>
      </c>
      <c r="S156" s="142"/>
      <c r="T156" s="135"/>
      <c r="U156" s="96"/>
      <c r="V156" s="96"/>
      <c r="W156" s="97"/>
      <c r="X156" s="135"/>
      <c r="Y156" s="96"/>
      <c r="Z156" s="96"/>
      <c r="AA156" s="97"/>
      <c r="AB156" s="135"/>
      <c r="AC156" s="96"/>
      <c r="AD156" s="96"/>
      <c r="AE156" s="97"/>
      <c r="AF156" s="135"/>
      <c r="AG156" s="96"/>
      <c r="AH156" s="96"/>
      <c r="AI156" s="97"/>
      <c r="AJ156" s="135"/>
      <c r="AK156" s="96"/>
      <c r="AL156" s="96"/>
      <c r="AM156" s="97"/>
    </row>
    <row r="157" spans="1:39" ht="15.75">
      <c r="A157" s="95" t="s">
        <v>184</v>
      </c>
      <c r="B157" s="96"/>
      <c r="C157" s="96"/>
      <c r="D157" s="96"/>
      <c r="E157" s="96"/>
      <c r="F157" s="97"/>
      <c r="G157" s="98">
        <f>COUNTIF(D$74:D225,D225)</f>
        <v>0</v>
      </c>
      <c r="H157" s="89">
        <f t="shared" si="43"/>
        <v>0</v>
      </c>
      <c r="I157" s="90">
        <f t="shared" si="35"/>
        <v>0</v>
      </c>
      <c r="J157" s="90">
        <f t="shared" si="36"/>
        <v>0</v>
      </c>
      <c r="K157" s="90">
        <f t="shared" si="37"/>
        <v>0</v>
      </c>
      <c r="L157" s="90">
        <f t="shared" si="38"/>
        <v>0</v>
      </c>
      <c r="M157" s="90">
        <f t="shared" si="39"/>
        <v>0</v>
      </c>
      <c r="N157" s="90">
        <f t="shared" si="40"/>
        <v>0</v>
      </c>
      <c r="O157" s="90">
        <f t="shared" si="41"/>
        <v>0</v>
      </c>
      <c r="P157" s="90">
        <f t="shared" si="42"/>
        <v>0</v>
      </c>
      <c r="Q157" s="90">
        <f t="shared" si="33"/>
        <v>0</v>
      </c>
      <c r="R157" s="90">
        <f t="shared" si="34"/>
        <v>0</v>
      </c>
      <c r="S157" s="142"/>
      <c r="T157" s="135"/>
      <c r="U157" s="96"/>
      <c r="V157" s="96"/>
      <c r="W157" s="97"/>
      <c r="X157" s="135"/>
      <c r="Y157" s="96"/>
      <c r="Z157" s="96"/>
      <c r="AA157" s="97"/>
      <c r="AB157" s="135"/>
      <c r="AC157" s="96"/>
      <c r="AD157" s="96"/>
      <c r="AE157" s="97"/>
      <c r="AF157" s="135"/>
      <c r="AG157" s="96"/>
      <c r="AH157" s="96"/>
      <c r="AI157" s="97"/>
      <c r="AJ157" s="135"/>
      <c r="AK157" s="96"/>
      <c r="AL157" s="96"/>
      <c r="AM157" s="97"/>
    </row>
    <row r="158" spans="1:39" ht="15.75">
      <c r="A158" s="95" t="s">
        <v>185</v>
      </c>
      <c r="B158" s="96"/>
      <c r="C158" s="96"/>
      <c r="D158" s="96"/>
      <c r="E158" s="96"/>
      <c r="F158" s="97"/>
      <c r="G158" s="98">
        <f>COUNTIF(D$74:D226,D226)</f>
        <v>0</v>
      </c>
      <c r="H158" s="89">
        <f t="shared" si="43"/>
        <v>0</v>
      </c>
      <c r="I158" s="90">
        <f t="shared" si="35"/>
        <v>0</v>
      </c>
      <c r="J158" s="90">
        <f t="shared" si="36"/>
        <v>0</v>
      </c>
      <c r="K158" s="90">
        <f t="shared" si="37"/>
        <v>0</v>
      </c>
      <c r="L158" s="90">
        <f t="shared" si="38"/>
        <v>0</v>
      </c>
      <c r="M158" s="90">
        <f t="shared" si="39"/>
        <v>0</v>
      </c>
      <c r="N158" s="90">
        <f t="shared" si="40"/>
        <v>0</v>
      </c>
      <c r="O158" s="90">
        <f t="shared" si="41"/>
        <v>0</v>
      </c>
      <c r="P158" s="90">
        <f t="shared" si="42"/>
        <v>0</v>
      </c>
      <c r="Q158" s="90">
        <f t="shared" si="33"/>
        <v>0</v>
      </c>
      <c r="R158" s="90">
        <f t="shared" si="34"/>
        <v>0</v>
      </c>
      <c r="S158" s="142"/>
      <c r="T158" s="135"/>
      <c r="U158" s="96"/>
      <c r="V158" s="96"/>
      <c r="W158" s="97"/>
      <c r="X158" s="135"/>
      <c r="Y158" s="96"/>
      <c r="Z158" s="96"/>
      <c r="AA158" s="97"/>
      <c r="AB158" s="135"/>
      <c r="AC158" s="96"/>
      <c r="AD158" s="96"/>
      <c r="AE158" s="97"/>
      <c r="AF158" s="135"/>
      <c r="AG158" s="96"/>
      <c r="AH158" s="96"/>
      <c r="AI158" s="97"/>
      <c r="AJ158" s="135"/>
      <c r="AK158" s="96"/>
      <c r="AL158" s="96"/>
      <c r="AM158" s="97"/>
    </row>
    <row r="159" spans="1:39" ht="15.75">
      <c r="A159" s="95" t="s">
        <v>186</v>
      </c>
      <c r="B159" s="96"/>
      <c r="C159" s="96"/>
      <c r="D159" s="96"/>
      <c r="E159" s="96"/>
      <c r="F159" s="97"/>
      <c r="G159" s="98">
        <f>COUNTIF(D$74:D227,D227)</f>
        <v>0</v>
      </c>
      <c r="H159" s="89">
        <f t="shared" si="43"/>
        <v>0</v>
      </c>
      <c r="I159" s="90">
        <f t="shared" si="35"/>
        <v>0</v>
      </c>
      <c r="J159" s="90">
        <f t="shared" si="36"/>
        <v>0</v>
      </c>
      <c r="K159" s="90">
        <f t="shared" si="37"/>
        <v>0</v>
      </c>
      <c r="L159" s="90">
        <f t="shared" si="38"/>
        <v>0</v>
      </c>
      <c r="M159" s="90">
        <f t="shared" si="39"/>
        <v>0</v>
      </c>
      <c r="N159" s="90">
        <f t="shared" si="40"/>
        <v>0</v>
      </c>
      <c r="O159" s="90">
        <f t="shared" si="41"/>
        <v>0</v>
      </c>
      <c r="P159" s="90">
        <f t="shared" si="42"/>
        <v>0</v>
      </c>
      <c r="Q159" s="90">
        <f t="shared" si="33"/>
        <v>0</v>
      </c>
      <c r="R159" s="90">
        <f t="shared" si="34"/>
        <v>0</v>
      </c>
      <c r="S159" s="142"/>
      <c r="T159" s="135"/>
      <c r="U159" s="96"/>
      <c r="V159" s="96"/>
      <c r="W159" s="97"/>
      <c r="X159" s="135"/>
      <c r="Y159" s="96"/>
      <c r="Z159" s="96"/>
      <c r="AA159" s="97"/>
      <c r="AB159" s="135"/>
      <c r="AC159" s="96"/>
      <c r="AD159" s="96"/>
      <c r="AE159" s="97"/>
      <c r="AF159" s="135"/>
      <c r="AG159" s="96"/>
      <c r="AH159" s="96"/>
      <c r="AI159" s="97"/>
      <c r="AJ159" s="135"/>
      <c r="AK159" s="96"/>
      <c r="AL159" s="96"/>
      <c r="AM159" s="97"/>
    </row>
    <row r="160" spans="1:39" ht="15.75">
      <c r="A160" s="95" t="s">
        <v>187</v>
      </c>
      <c r="B160" s="96"/>
      <c r="C160" s="96"/>
      <c r="D160" s="96"/>
      <c r="E160" s="96"/>
      <c r="F160" s="97"/>
      <c r="G160" s="98">
        <f>COUNTIF(D$74:D228,D228)</f>
        <v>0</v>
      </c>
      <c r="H160" s="89">
        <f t="shared" si="43"/>
        <v>0</v>
      </c>
      <c r="I160" s="90">
        <f t="shared" si="35"/>
        <v>0</v>
      </c>
      <c r="J160" s="90">
        <f t="shared" si="36"/>
        <v>0</v>
      </c>
      <c r="K160" s="90">
        <f t="shared" si="37"/>
        <v>0</v>
      </c>
      <c r="L160" s="90">
        <f t="shared" si="38"/>
        <v>0</v>
      </c>
      <c r="M160" s="90">
        <f t="shared" si="39"/>
        <v>0</v>
      </c>
      <c r="N160" s="90">
        <f t="shared" si="40"/>
        <v>0</v>
      </c>
      <c r="O160" s="90">
        <f t="shared" si="41"/>
        <v>0</v>
      </c>
      <c r="P160" s="90">
        <f t="shared" si="42"/>
        <v>0</v>
      </c>
      <c r="Q160" s="90">
        <f t="shared" si="33"/>
        <v>0</v>
      </c>
      <c r="R160" s="90">
        <f t="shared" si="34"/>
        <v>0</v>
      </c>
      <c r="S160" s="142"/>
      <c r="T160" s="135"/>
      <c r="U160" s="96"/>
      <c r="V160" s="96"/>
      <c r="W160" s="97"/>
      <c r="X160" s="135"/>
      <c r="Y160" s="96"/>
      <c r="Z160" s="96"/>
      <c r="AA160" s="97"/>
      <c r="AB160" s="135"/>
      <c r="AC160" s="96"/>
      <c r="AD160" s="96"/>
      <c r="AE160" s="97"/>
      <c r="AF160" s="135"/>
      <c r="AG160" s="96"/>
      <c r="AH160" s="96"/>
      <c r="AI160" s="97"/>
      <c r="AJ160" s="135"/>
      <c r="AK160" s="96"/>
      <c r="AL160" s="96"/>
      <c r="AM160" s="97"/>
    </row>
    <row r="161" spans="1:39" ht="15.75">
      <c r="A161" s="95" t="s">
        <v>188</v>
      </c>
      <c r="B161" s="96"/>
      <c r="C161" s="96"/>
      <c r="D161" s="96"/>
      <c r="E161" s="96"/>
      <c r="F161" s="97"/>
      <c r="G161" s="98">
        <f>COUNTIF(D$74:D229,D229)</f>
        <v>0</v>
      </c>
      <c r="H161" s="89">
        <f t="shared" si="43"/>
        <v>0</v>
      </c>
      <c r="I161" s="90">
        <f t="shared" si="35"/>
        <v>0</v>
      </c>
      <c r="J161" s="90">
        <f t="shared" si="36"/>
        <v>0</v>
      </c>
      <c r="K161" s="90">
        <f t="shared" si="37"/>
        <v>0</v>
      </c>
      <c r="L161" s="90">
        <f t="shared" si="38"/>
        <v>0</v>
      </c>
      <c r="M161" s="90">
        <f t="shared" si="39"/>
        <v>0</v>
      </c>
      <c r="N161" s="90">
        <f t="shared" si="40"/>
        <v>0</v>
      </c>
      <c r="O161" s="90">
        <f t="shared" si="41"/>
        <v>0</v>
      </c>
      <c r="P161" s="90">
        <f t="shared" si="42"/>
        <v>0</v>
      </c>
      <c r="Q161" s="90">
        <f t="shared" si="33"/>
        <v>0</v>
      </c>
      <c r="R161" s="90">
        <f t="shared" si="34"/>
        <v>0</v>
      </c>
      <c r="S161" s="142"/>
      <c r="T161" s="135"/>
      <c r="U161" s="96"/>
      <c r="V161" s="96"/>
      <c r="W161" s="97"/>
      <c r="X161" s="135"/>
      <c r="Y161" s="96"/>
      <c r="Z161" s="96"/>
      <c r="AA161" s="97"/>
      <c r="AB161" s="135"/>
      <c r="AC161" s="96"/>
      <c r="AD161" s="96"/>
      <c r="AE161" s="97"/>
      <c r="AF161" s="135"/>
      <c r="AG161" s="96"/>
      <c r="AH161" s="96"/>
      <c r="AI161" s="97"/>
      <c r="AJ161" s="135"/>
      <c r="AK161" s="96"/>
      <c r="AL161" s="96"/>
      <c r="AM161" s="97"/>
    </row>
    <row r="162" spans="1:39" ht="15.75">
      <c r="A162" s="95" t="s">
        <v>189</v>
      </c>
      <c r="B162" s="96"/>
      <c r="C162" s="96"/>
      <c r="D162" s="96"/>
      <c r="E162" s="96"/>
      <c r="F162" s="97"/>
      <c r="G162" s="98">
        <f>COUNTIF(D$74:D230,D230)</f>
        <v>0</v>
      </c>
      <c r="H162" s="89">
        <f t="shared" si="43"/>
        <v>0</v>
      </c>
      <c r="I162" s="90">
        <f t="shared" si="35"/>
        <v>0</v>
      </c>
      <c r="J162" s="90">
        <f t="shared" si="36"/>
        <v>0</v>
      </c>
      <c r="K162" s="90">
        <f t="shared" si="37"/>
        <v>0</v>
      </c>
      <c r="L162" s="90">
        <f t="shared" si="38"/>
        <v>0</v>
      </c>
      <c r="M162" s="90">
        <f t="shared" si="39"/>
        <v>0</v>
      </c>
      <c r="N162" s="90">
        <f t="shared" si="40"/>
        <v>0</v>
      </c>
      <c r="O162" s="90">
        <f t="shared" si="41"/>
        <v>0</v>
      </c>
      <c r="P162" s="90">
        <f t="shared" si="42"/>
        <v>0</v>
      </c>
      <c r="Q162" s="90">
        <f t="shared" si="33"/>
        <v>0</v>
      </c>
      <c r="R162" s="90">
        <f t="shared" si="34"/>
        <v>0</v>
      </c>
      <c r="S162" s="142"/>
      <c r="T162" s="135"/>
      <c r="U162" s="96"/>
      <c r="V162" s="96"/>
      <c r="W162" s="97"/>
      <c r="X162" s="135"/>
      <c r="Y162" s="96"/>
      <c r="Z162" s="96"/>
      <c r="AA162" s="97"/>
      <c r="AB162" s="135"/>
      <c r="AC162" s="96"/>
      <c r="AD162" s="96"/>
      <c r="AE162" s="97"/>
      <c r="AF162" s="135"/>
      <c r="AG162" s="96"/>
      <c r="AH162" s="96"/>
      <c r="AI162" s="97"/>
      <c r="AJ162" s="135"/>
      <c r="AK162" s="96"/>
      <c r="AL162" s="96"/>
      <c r="AM162" s="97"/>
    </row>
    <row r="163" spans="1:39" ht="15.75">
      <c r="A163" s="95" t="s">
        <v>190</v>
      </c>
      <c r="B163" s="96"/>
      <c r="C163" s="96"/>
      <c r="D163" s="96"/>
      <c r="E163" s="96"/>
      <c r="F163" s="97"/>
      <c r="G163" s="98">
        <f>COUNTIF(D$74:D231,D231)</f>
        <v>0</v>
      </c>
      <c r="H163" s="89">
        <f t="shared" si="43"/>
        <v>0</v>
      </c>
      <c r="I163" s="90">
        <f t="shared" si="35"/>
        <v>0</v>
      </c>
      <c r="J163" s="90">
        <f t="shared" si="36"/>
        <v>0</v>
      </c>
      <c r="K163" s="90">
        <f t="shared" si="37"/>
        <v>0</v>
      </c>
      <c r="L163" s="90">
        <f t="shared" si="38"/>
        <v>0</v>
      </c>
      <c r="M163" s="90">
        <f t="shared" si="39"/>
        <v>0</v>
      </c>
      <c r="N163" s="90">
        <f t="shared" si="40"/>
        <v>0</v>
      </c>
      <c r="O163" s="90">
        <f t="shared" si="41"/>
        <v>0</v>
      </c>
      <c r="P163" s="90">
        <f t="shared" si="42"/>
        <v>0</v>
      </c>
      <c r="Q163" s="90">
        <f t="shared" si="33"/>
        <v>0</v>
      </c>
      <c r="R163" s="90">
        <f t="shared" si="34"/>
        <v>0</v>
      </c>
      <c r="S163" s="142"/>
      <c r="T163" s="135"/>
      <c r="U163" s="96"/>
      <c r="V163" s="96"/>
      <c r="W163" s="97"/>
      <c r="X163" s="135"/>
      <c r="Y163" s="96"/>
      <c r="Z163" s="96"/>
      <c r="AA163" s="97"/>
      <c r="AB163" s="135"/>
      <c r="AC163" s="96"/>
      <c r="AD163" s="96"/>
      <c r="AE163" s="97"/>
      <c r="AF163" s="135"/>
      <c r="AG163" s="96"/>
      <c r="AH163" s="96"/>
      <c r="AI163" s="97"/>
      <c r="AJ163" s="135"/>
      <c r="AK163" s="96"/>
      <c r="AL163" s="96"/>
      <c r="AM163" s="97"/>
    </row>
    <row r="164" spans="1:39" ht="15.75">
      <c r="A164" s="95" t="s">
        <v>191</v>
      </c>
      <c r="B164" s="96"/>
      <c r="C164" s="96"/>
      <c r="D164" s="96"/>
      <c r="E164" s="96"/>
      <c r="F164" s="97"/>
      <c r="G164" s="98">
        <f>COUNTIF(D$73:D233,D232)</f>
        <v>0</v>
      </c>
      <c r="H164" s="89">
        <f t="shared" si="43"/>
        <v>0</v>
      </c>
      <c r="I164" s="90">
        <f t="shared" si="35"/>
        <v>0</v>
      </c>
      <c r="J164" s="90">
        <f t="shared" si="36"/>
        <v>0</v>
      </c>
      <c r="K164" s="90">
        <f t="shared" si="37"/>
        <v>0</v>
      </c>
      <c r="L164" s="90">
        <f t="shared" si="38"/>
        <v>0</v>
      </c>
      <c r="M164" s="90">
        <f t="shared" si="39"/>
        <v>0</v>
      </c>
      <c r="N164" s="90">
        <f t="shared" si="40"/>
        <v>0</v>
      </c>
      <c r="O164" s="90">
        <f t="shared" si="41"/>
        <v>0</v>
      </c>
      <c r="P164" s="90">
        <f t="shared" si="42"/>
        <v>0</v>
      </c>
      <c r="Q164" s="90">
        <f t="shared" si="33"/>
        <v>0</v>
      </c>
      <c r="R164" s="90">
        <f t="shared" si="34"/>
        <v>0</v>
      </c>
      <c r="S164" s="142"/>
      <c r="T164" s="135"/>
      <c r="U164" s="96"/>
      <c r="V164" s="96"/>
      <c r="W164" s="97"/>
      <c r="X164" s="135"/>
      <c r="Y164" s="96"/>
      <c r="Z164" s="96"/>
      <c r="AA164" s="97"/>
      <c r="AB164" s="135"/>
      <c r="AC164" s="96"/>
      <c r="AD164" s="96"/>
      <c r="AE164" s="97"/>
      <c r="AF164" s="135"/>
      <c r="AG164" s="96"/>
      <c r="AH164" s="96"/>
      <c r="AI164" s="97"/>
      <c r="AJ164" s="135"/>
      <c r="AK164" s="96"/>
      <c r="AL164" s="96"/>
      <c r="AM164" s="97"/>
    </row>
    <row r="165" spans="1:39" ht="15.75">
      <c r="A165" s="95" t="s">
        <v>192</v>
      </c>
      <c r="B165" s="96"/>
      <c r="C165" s="96"/>
      <c r="D165" s="96"/>
      <c r="E165" s="96"/>
      <c r="F165" s="97"/>
      <c r="G165" s="98">
        <f>COUNTIF(D$74:D233,D233)</f>
        <v>0</v>
      </c>
      <c r="H165" s="89">
        <f t="shared" si="43"/>
        <v>0</v>
      </c>
      <c r="I165" s="90">
        <f t="shared" si="35"/>
        <v>0</v>
      </c>
      <c r="J165" s="90">
        <f t="shared" si="36"/>
        <v>0</v>
      </c>
      <c r="K165" s="90">
        <f t="shared" si="37"/>
        <v>0</v>
      </c>
      <c r="L165" s="90">
        <f t="shared" si="38"/>
        <v>0</v>
      </c>
      <c r="M165" s="90">
        <f t="shared" si="39"/>
        <v>0</v>
      </c>
      <c r="N165" s="90">
        <f t="shared" si="40"/>
        <v>0</v>
      </c>
      <c r="O165" s="90">
        <f t="shared" si="41"/>
        <v>0</v>
      </c>
      <c r="P165" s="90">
        <f t="shared" si="42"/>
        <v>0</v>
      </c>
      <c r="Q165" s="90">
        <f t="shared" si="33"/>
        <v>0</v>
      </c>
      <c r="R165" s="90">
        <f t="shared" si="34"/>
        <v>0</v>
      </c>
      <c r="S165" s="142"/>
      <c r="T165" s="135"/>
      <c r="U165" s="96"/>
      <c r="V165" s="96"/>
      <c r="W165" s="97"/>
      <c r="X165" s="135"/>
      <c r="Y165" s="96"/>
      <c r="Z165" s="96"/>
      <c r="AA165" s="97"/>
      <c r="AB165" s="135"/>
      <c r="AC165" s="96"/>
      <c r="AD165" s="96"/>
      <c r="AE165" s="97"/>
      <c r="AF165" s="135"/>
      <c r="AG165" s="96"/>
      <c r="AH165" s="96"/>
      <c r="AI165" s="97"/>
      <c r="AJ165" s="135"/>
      <c r="AK165" s="96"/>
      <c r="AL165" s="96"/>
      <c r="AM165" s="97"/>
    </row>
    <row r="166" spans="1:39" ht="15.75">
      <c r="A166" s="95" t="s">
        <v>193</v>
      </c>
      <c r="B166" s="96"/>
      <c r="C166" s="96"/>
      <c r="D166" s="96"/>
      <c r="E166" s="96"/>
      <c r="F166" s="97"/>
      <c r="G166" s="98">
        <f>COUNTIF(D$74:D234,D234)</f>
        <v>0</v>
      </c>
      <c r="H166" s="89">
        <f t="shared" si="43"/>
        <v>0</v>
      </c>
      <c r="I166" s="90">
        <f t="shared" si="35"/>
        <v>0</v>
      </c>
      <c r="J166" s="90">
        <f t="shared" si="36"/>
        <v>0</v>
      </c>
      <c r="K166" s="90">
        <f t="shared" si="37"/>
        <v>0</v>
      </c>
      <c r="L166" s="90">
        <f t="shared" si="38"/>
        <v>0</v>
      </c>
      <c r="M166" s="90">
        <f t="shared" si="39"/>
        <v>0</v>
      </c>
      <c r="N166" s="90">
        <f t="shared" si="40"/>
        <v>0</v>
      </c>
      <c r="O166" s="90">
        <f t="shared" si="41"/>
        <v>0</v>
      </c>
      <c r="P166" s="90">
        <f t="shared" si="42"/>
        <v>0</v>
      </c>
      <c r="Q166" s="90">
        <f t="shared" si="33"/>
        <v>0</v>
      </c>
      <c r="R166" s="90">
        <f t="shared" si="34"/>
        <v>0</v>
      </c>
      <c r="S166" s="142"/>
      <c r="T166" s="135"/>
      <c r="U166" s="96"/>
      <c r="V166" s="96"/>
      <c r="W166" s="97"/>
      <c r="X166" s="135"/>
      <c r="Y166" s="96"/>
      <c r="Z166" s="96"/>
      <c r="AA166" s="97"/>
      <c r="AB166" s="135"/>
      <c r="AC166" s="96"/>
      <c r="AD166" s="96"/>
      <c r="AE166" s="97"/>
      <c r="AF166" s="135"/>
      <c r="AG166" s="96"/>
      <c r="AH166" s="96"/>
      <c r="AI166" s="97"/>
      <c r="AJ166" s="135"/>
      <c r="AK166" s="96"/>
      <c r="AL166" s="96"/>
      <c r="AM166" s="97"/>
    </row>
    <row r="167" spans="1:39" ht="15.75">
      <c r="A167" s="95" t="s">
        <v>194</v>
      </c>
      <c r="B167" s="96"/>
      <c r="C167" s="96"/>
      <c r="D167" s="96"/>
      <c r="E167" s="96"/>
      <c r="F167" s="97"/>
      <c r="G167" s="98">
        <f>COUNTIF(D$74:D235,D235)</f>
        <v>0</v>
      </c>
      <c r="H167" s="89">
        <f t="shared" si="43"/>
        <v>0</v>
      </c>
      <c r="I167" s="90">
        <f t="shared" si="35"/>
        <v>0</v>
      </c>
      <c r="J167" s="90">
        <f t="shared" si="36"/>
        <v>0</v>
      </c>
      <c r="K167" s="90">
        <f t="shared" si="37"/>
        <v>0</v>
      </c>
      <c r="L167" s="90">
        <f t="shared" si="38"/>
        <v>0</v>
      </c>
      <c r="M167" s="90">
        <f t="shared" si="39"/>
        <v>0</v>
      </c>
      <c r="N167" s="90">
        <f t="shared" si="40"/>
        <v>0</v>
      </c>
      <c r="O167" s="90">
        <f t="shared" si="41"/>
        <v>0</v>
      </c>
      <c r="P167" s="90">
        <f t="shared" si="42"/>
        <v>0</v>
      </c>
      <c r="Q167" s="90">
        <f t="shared" si="33"/>
        <v>0</v>
      </c>
      <c r="R167" s="90">
        <f t="shared" si="34"/>
        <v>0</v>
      </c>
      <c r="S167" s="142"/>
      <c r="T167" s="135"/>
      <c r="U167" s="96"/>
      <c r="V167" s="96"/>
      <c r="W167" s="97"/>
      <c r="X167" s="135"/>
      <c r="Y167" s="96"/>
      <c r="Z167" s="96"/>
      <c r="AA167" s="97"/>
      <c r="AB167" s="135"/>
      <c r="AC167" s="96"/>
      <c r="AD167" s="96"/>
      <c r="AE167" s="97"/>
      <c r="AF167" s="135"/>
      <c r="AG167" s="96"/>
      <c r="AH167" s="96"/>
      <c r="AI167" s="97"/>
      <c r="AJ167" s="135"/>
      <c r="AK167" s="96"/>
      <c r="AL167" s="96"/>
      <c r="AM167" s="97"/>
    </row>
    <row r="168" spans="1:39" ht="15.75">
      <c r="A168" s="95" t="s">
        <v>195</v>
      </c>
      <c r="B168" s="96"/>
      <c r="C168" s="96"/>
      <c r="D168" s="96"/>
      <c r="E168" s="96"/>
      <c r="F168" s="97"/>
      <c r="G168" s="98">
        <f>COUNTIF(D$74:D236,D236)</f>
        <v>0</v>
      </c>
      <c r="H168" s="89">
        <f t="shared" si="43"/>
        <v>0</v>
      </c>
      <c r="I168" s="90">
        <f t="shared" si="35"/>
        <v>0</v>
      </c>
      <c r="J168" s="90">
        <f t="shared" si="36"/>
        <v>0</v>
      </c>
      <c r="K168" s="90">
        <f t="shared" si="37"/>
        <v>0</v>
      </c>
      <c r="L168" s="90">
        <f t="shared" si="38"/>
        <v>0</v>
      </c>
      <c r="M168" s="90">
        <f t="shared" si="39"/>
        <v>0</v>
      </c>
      <c r="N168" s="90">
        <f t="shared" si="40"/>
        <v>0</v>
      </c>
      <c r="O168" s="90">
        <f t="shared" si="41"/>
        <v>0</v>
      </c>
      <c r="P168" s="90">
        <f t="shared" si="42"/>
        <v>0</v>
      </c>
      <c r="Q168" s="90">
        <f t="shared" si="33"/>
        <v>0</v>
      </c>
      <c r="R168" s="90">
        <f t="shared" si="34"/>
        <v>0</v>
      </c>
      <c r="S168" s="142"/>
      <c r="T168" s="135"/>
      <c r="U168" s="96"/>
      <c r="V168" s="96"/>
      <c r="W168" s="97"/>
      <c r="X168" s="135"/>
      <c r="Y168" s="96"/>
      <c r="Z168" s="96"/>
      <c r="AA168" s="97"/>
      <c r="AB168" s="135"/>
      <c r="AC168" s="96"/>
      <c r="AD168" s="96"/>
      <c r="AE168" s="97"/>
      <c r="AF168" s="135"/>
      <c r="AG168" s="96"/>
      <c r="AH168" s="96"/>
      <c r="AI168" s="97"/>
      <c r="AJ168" s="135"/>
      <c r="AK168" s="96"/>
      <c r="AL168" s="96"/>
      <c r="AM168" s="97"/>
    </row>
    <row r="169" spans="1:39" ht="15.75">
      <c r="A169" s="95" t="s">
        <v>196</v>
      </c>
      <c r="B169" s="96"/>
      <c r="C169" s="96"/>
      <c r="D169" s="96"/>
      <c r="E169" s="96"/>
      <c r="F169" s="97"/>
      <c r="G169" s="98">
        <f>COUNTIF(D$74:D237,D237)</f>
        <v>0</v>
      </c>
      <c r="H169" s="89">
        <f t="shared" si="43"/>
        <v>0</v>
      </c>
      <c r="I169" s="90">
        <f t="shared" si="35"/>
        <v>0</v>
      </c>
      <c r="J169" s="90">
        <f t="shared" si="36"/>
        <v>0</v>
      </c>
      <c r="K169" s="90">
        <f t="shared" si="37"/>
        <v>0</v>
      </c>
      <c r="L169" s="90">
        <f t="shared" si="38"/>
        <v>0</v>
      </c>
      <c r="M169" s="90">
        <f t="shared" si="39"/>
        <v>0</v>
      </c>
      <c r="N169" s="90">
        <f t="shared" si="40"/>
        <v>0</v>
      </c>
      <c r="O169" s="90">
        <f t="shared" si="41"/>
        <v>0</v>
      </c>
      <c r="P169" s="90">
        <f t="shared" si="42"/>
        <v>0</v>
      </c>
      <c r="Q169" s="90">
        <f t="shared" si="33"/>
        <v>0</v>
      </c>
      <c r="R169" s="90">
        <f t="shared" si="34"/>
        <v>0</v>
      </c>
      <c r="S169" s="142"/>
      <c r="T169" s="135"/>
      <c r="U169" s="96"/>
      <c r="V169" s="96"/>
      <c r="W169" s="97"/>
      <c r="X169" s="135"/>
      <c r="Y169" s="96"/>
      <c r="Z169" s="96"/>
      <c r="AA169" s="97"/>
      <c r="AB169" s="135"/>
      <c r="AC169" s="96"/>
      <c r="AD169" s="96"/>
      <c r="AE169" s="97"/>
      <c r="AF169" s="135"/>
      <c r="AG169" s="96"/>
      <c r="AH169" s="96"/>
      <c r="AI169" s="97"/>
      <c r="AJ169" s="135"/>
      <c r="AK169" s="96"/>
      <c r="AL169" s="96"/>
      <c r="AM169" s="97"/>
    </row>
    <row r="170" spans="1:39" ht="15.75">
      <c r="A170" s="95" t="s">
        <v>197</v>
      </c>
      <c r="B170" s="96"/>
      <c r="C170" s="96"/>
      <c r="D170" s="96"/>
      <c r="E170" s="96"/>
      <c r="F170" s="97"/>
      <c r="G170" s="98">
        <f>COUNTIF(D$74:D238,D238)</f>
        <v>0</v>
      </c>
      <c r="H170" s="89">
        <f t="shared" si="43"/>
        <v>0</v>
      </c>
      <c r="I170" s="90">
        <f t="shared" si="35"/>
        <v>0</v>
      </c>
      <c r="J170" s="90">
        <f t="shared" si="36"/>
        <v>0</v>
      </c>
      <c r="K170" s="90">
        <f t="shared" si="37"/>
        <v>0</v>
      </c>
      <c r="L170" s="90">
        <f t="shared" si="38"/>
        <v>0</v>
      </c>
      <c r="M170" s="90">
        <f t="shared" si="39"/>
        <v>0</v>
      </c>
      <c r="N170" s="90">
        <f t="shared" si="40"/>
        <v>0</v>
      </c>
      <c r="O170" s="90">
        <f t="shared" si="41"/>
        <v>0</v>
      </c>
      <c r="P170" s="90">
        <f t="shared" si="42"/>
        <v>0</v>
      </c>
      <c r="Q170" s="90">
        <f t="shared" si="33"/>
        <v>0</v>
      </c>
      <c r="R170" s="90">
        <f t="shared" si="34"/>
        <v>0</v>
      </c>
      <c r="S170" s="142"/>
      <c r="T170" s="135"/>
      <c r="U170" s="96"/>
      <c r="V170" s="96"/>
      <c r="W170" s="97"/>
      <c r="X170" s="135"/>
      <c r="Y170" s="96"/>
      <c r="Z170" s="96"/>
      <c r="AA170" s="97"/>
      <c r="AB170" s="135"/>
      <c r="AC170" s="96"/>
      <c r="AD170" s="96"/>
      <c r="AE170" s="97"/>
      <c r="AF170" s="135"/>
      <c r="AG170" s="96"/>
      <c r="AH170" s="96"/>
      <c r="AI170" s="97"/>
      <c r="AJ170" s="135"/>
      <c r="AK170" s="96"/>
      <c r="AL170" s="96"/>
      <c r="AM170" s="97"/>
    </row>
    <row r="171" spans="1:39" ht="15.75">
      <c r="A171" s="95" t="s">
        <v>198</v>
      </c>
      <c r="B171" s="96"/>
      <c r="C171" s="96"/>
      <c r="D171" s="96"/>
      <c r="E171" s="96"/>
      <c r="F171" s="97"/>
      <c r="G171" s="98">
        <f>COUNTIF(D$74:D239,D239)</f>
        <v>0</v>
      </c>
      <c r="H171" s="89">
        <f t="shared" si="43"/>
        <v>0</v>
      </c>
      <c r="I171" s="90">
        <f t="shared" si="35"/>
        <v>0</v>
      </c>
      <c r="J171" s="90">
        <f t="shared" si="36"/>
        <v>0</v>
      </c>
      <c r="K171" s="90">
        <f t="shared" si="37"/>
        <v>0</v>
      </c>
      <c r="L171" s="90">
        <f t="shared" si="38"/>
        <v>0</v>
      </c>
      <c r="M171" s="90">
        <f t="shared" si="39"/>
        <v>0</v>
      </c>
      <c r="N171" s="90">
        <f t="shared" si="40"/>
        <v>0</v>
      </c>
      <c r="O171" s="90">
        <f t="shared" si="41"/>
        <v>0</v>
      </c>
      <c r="P171" s="90">
        <f t="shared" si="42"/>
        <v>0</v>
      </c>
      <c r="Q171" s="90">
        <f t="shared" si="33"/>
        <v>0</v>
      </c>
      <c r="R171" s="90">
        <f t="shared" si="34"/>
        <v>0</v>
      </c>
      <c r="S171" s="142"/>
      <c r="T171" s="135"/>
      <c r="U171" s="96"/>
      <c r="V171" s="96"/>
      <c r="W171" s="97"/>
      <c r="X171" s="135"/>
      <c r="Y171" s="96"/>
      <c r="Z171" s="96"/>
      <c r="AA171" s="97"/>
      <c r="AB171" s="135"/>
      <c r="AC171" s="96"/>
      <c r="AD171" s="96"/>
      <c r="AE171" s="97"/>
      <c r="AF171" s="135"/>
      <c r="AG171" s="96"/>
      <c r="AH171" s="96"/>
      <c r="AI171" s="97"/>
      <c r="AJ171" s="135"/>
      <c r="AK171" s="96"/>
      <c r="AL171" s="96"/>
      <c r="AM171" s="97"/>
    </row>
    <row r="172" spans="1:39" ht="15.75">
      <c r="A172" s="95" t="s">
        <v>199</v>
      </c>
      <c r="B172" s="96"/>
      <c r="C172" s="96"/>
      <c r="D172" s="96"/>
      <c r="E172" s="96"/>
      <c r="F172" s="97"/>
      <c r="G172" s="98">
        <f>COUNTIF(D$74:D240,D240)</f>
        <v>0</v>
      </c>
      <c r="H172" s="89">
        <f t="shared" si="43"/>
        <v>0</v>
      </c>
      <c r="I172" s="90">
        <f t="shared" si="35"/>
        <v>0</v>
      </c>
      <c r="J172" s="90">
        <f t="shared" si="36"/>
        <v>0</v>
      </c>
      <c r="K172" s="90">
        <f t="shared" si="37"/>
        <v>0</v>
      </c>
      <c r="L172" s="90">
        <f t="shared" si="38"/>
        <v>0</v>
      </c>
      <c r="M172" s="90">
        <f t="shared" si="39"/>
        <v>0</v>
      </c>
      <c r="N172" s="90">
        <f t="shared" si="40"/>
        <v>0</v>
      </c>
      <c r="O172" s="90">
        <f t="shared" si="41"/>
        <v>0</v>
      </c>
      <c r="P172" s="90">
        <f t="shared" si="42"/>
        <v>0</v>
      </c>
      <c r="Q172" s="90">
        <f t="shared" si="33"/>
        <v>0</v>
      </c>
      <c r="R172" s="90">
        <f t="shared" si="34"/>
        <v>0</v>
      </c>
      <c r="S172" s="142"/>
      <c r="T172" s="135"/>
      <c r="U172" s="96"/>
      <c r="V172" s="96"/>
      <c r="W172" s="97"/>
      <c r="X172" s="135"/>
      <c r="Y172" s="96"/>
      <c r="Z172" s="96"/>
      <c r="AA172" s="97"/>
      <c r="AB172" s="135"/>
      <c r="AC172" s="96"/>
      <c r="AD172" s="96"/>
      <c r="AE172" s="97"/>
      <c r="AF172" s="135"/>
      <c r="AG172" s="96"/>
      <c r="AH172" s="96"/>
      <c r="AI172" s="97"/>
      <c r="AJ172" s="135"/>
      <c r="AK172" s="96"/>
      <c r="AL172" s="96"/>
      <c r="AM172" s="97"/>
    </row>
    <row r="173" spans="1:39" ht="15.75">
      <c r="A173" s="95" t="s">
        <v>200</v>
      </c>
      <c r="B173" s="96"/>
      <c r="C173" s="96"/>
      <c r="D173" s="96"/>
      <c r="E173" s="96"/>
      <c r="F173" s="97"/>
      <c r="G173" s="98">
        <f>COUNTIF(D$74:D241,D241)</f>
        <v>0</v>
      </c>
      <c r="H173" s="89">
        <f t="shared" si="43"/>
        <v>0</v>
      </c>
      <c r="I173" s="90">
        <f t="shared" si="35"/>
        <v>0</v>
      </c>
      <c r="J173" s="90">
        <f t="shared" si="36"/>
        <v>0</v>
      </c>
      <c r="K173" s="90">
        <f t="shared" si="37"/>
        <v>0</v>
      </c>
      <c r="L173" s="90">
        <f t="shared" si="38"/>
        <v>0</v>
      </c>
      <c r="M173" s="90">
        <f t="shared" si="39"/>
        <v>0</v>
      </c>
      <c r="N173" s="90">
        <f t="shared" si="40"/>
        <v>0</v>
      </c>
      <c r="O173" s="90">
        <f t="shared" si="41"/>
        <v>0</v>
      </c>
      <c r="P173" s="90">
        <f t="shared" si="42"/>
        <v>0</v>
      </c>
      <c r="Q173" s="90">
        <f t="shared" si="33"/>
        <v>0</v>
      </c>
      <c r="R173" s="90">
        <f t="shared" si="34"/>
        <v>0</v>
      </c>
      <c r="S173" s="142"/>
      <c r="T173" s="135"/>
      <c r="U173" s="96"/>
      <c r="V173" s="96"/>
      <c r="W173" s="97"/>
      <c r="X173" s="135"/>
      <c r="Y173" s="96"/>
      <c r="Z173" s="96"/>
      <c r="AA173" s="97"/>
      <c r="AB173" s="135"/>
      <c r="AC173" s="96"/>
      <c r="AD173" s="96"/>
      <c r="AE173" s="97"/>
      <c r="AF173" s="135"/>
      <c r="AG173" s="96"/>
      <c r="AH173" s="96"/>
      <c r="AI173" s="97"/>
      <c r="AJ173" s="135"/>
      <c r="AK173" s="96"/>
      <c r="AL173" s="96"/>
      <c r="AM173" s="97"/>
    </row>
    <row r="174" spans="1:39" ht="15.75">
      <c r="A174" s="95" t="s">
        <v>201</v>
      </c>
      <c r="B174" s="96"/>
      <c r="C174" s="96"/>
      <c r="D174" s="96"/>
      <c r="E174" s="96"/>
      <c r="F174" s="97"/>
      <c r="G174" s="98">
        <f>COUNTIF(D$74:D242,D242)</f>
        <v>0</v>
      </c>
      <c r="H174" s="89">
        <f t="shared" si="43"/>
        <v>0</v>
      </c>
      <c r="I174" s="90">
        <f t="shared" si="35"/>
        <v>0</v>
      </c>
      <c r="J174" s="90">
        <f t="shared" si="36"/>
        <v>0</v>
      </c>
      <c r="K174" s="90">
        <f t="shared" si="37"/>
        <v>0</v>
      </c>
      <c r="L174" s="90">
        <f t="shared" si="38"/>
        <v>0</v>
      </c>
      <c r="M174" s="90">
        <f t="shared" si="39"/>
        <v>0</v>
      </c>
      <c r="N174" s="90">
        <f t="shared" si="40"/>
        <v>0</v>
      </c>
      <c r="O174" s="90">
        <f t="shared" si="41"/>
        <v>0</v>
      </c>
      <c r="P174" s="90">
        <f t="shared" si="42"/>
        <v>0</v>
      </c>
      <c r="Q174" s="90">
        <f t="shared" si="33"/>
        <v>0</v>
      </c>
      <c r="R174" s="90">
        <f t="shared" si="34"/>
        <v>0</v>
      </c>
      <c r="S174" s="142"/>
      <c r="T174" s="135"/>
      <c r="U174" s="96"/>
      <c r="V174" s="96"/>
      <c r="W174" s="97"/>
      <c r="X174" s="135"/>
      <c r="Y174" s="96"/>
      <c r="Z174" s="96"/>
      <c r="AA174" s="97"/>
      <c r="AB174" s="135"/>
      <c r="AC174" s="96"/>
      <c r="AD174" s="96"/>
      <c r="AE174" s="97"/>
      <c r="AF174" s="135"/>
      <c r="AG174" s="96"/>
      <c r="AH174" s="96"/>
      <c r="AI174" s="97"/>
      <c r="AJ174" s="135"/>
      <c r="AK174" s="96"/>
      <c r="AL174" s="96"/>
      <c r="AM174" s="97"/>
    </row>
    <row r="175" spans="1:39" ht="15.75">
      <c r="A175" s="95" t="s">
        <v>202</v>
      </c>
      <c r="B175" s="103"/>
      <c r="C175" s="103"/>
      <c r="D175" s="103"/>
      <c r="E175" s="103"/>
      <c r="F175" s="104"/>
      <c r="G175" s="98">
        <f>COUNTIF(D$74:D243,D243)</f>
        <v>0</v>
      </c>
      <c r="H175" s="89">
        <f t="shared" si="43"/>
        <v>0</v>
      </c>
      <c r="I175" s="90">
        <f t="shared" si="35"/>
        <v>0</v>
      </c>
      <c r="J175" s="90">
        <f t="shared" si="36"/>
        <v>0</v>
      </c>
      <c r="K175" s="90">
        <f t="shared" si="37"/>
        <v>0</v>
      </c>
      <c r="L175" s="90">
        <f t="shared" si="38"/>
        <v>0</v>
      </c>
      <c r="M175" s="90">
        <f t="shared" si="39"/>
        <v>0</v>
      </c>
      <c r="N175" s="90">
        <f t="shared" si="40"/>
        <v>0</v>
      </c>
      <c r="O175" s="90">
        <f t="shared" si="41"/>
        <v>0</v>
      </c>
      <c r="P175" s="90">
        <f t="shared" si="42"/>
        <v>0</v>
      </c>
      <c r="Q175" s="90">
        <f t="shared" si="33"/>
        <v>0</v>
      </c>
      <c r="R175" s="90">
        <f t="shared" si="34"/>
        <v>0</v>
      </c>
      <c r="S175" s="142"/>
      <c r="T175" s="135"/>
      <c r="U175" s="96"/>
      <c r="V175" s="96"/>
      <c r="W175" s="97"/>
      <c r="X175" s="135"/>
      <c r="Y175" s="96"/>
      <c r="Z175" s="96"/>
      <c r="AA175" s="97"/>
      <c r="AB175" s="135"/>
      <c r="AC175" s="96"/>
      <c r="AD175" s="96"/>
      <c r="AE175" s="97"/>
      <c r="AF175" s="135"/>
      <c r="AG175" s="96"/>
      <c r="AH175" s="96"/>
      <c r="AI175" s="97"/>
      <c r="AJ175" s="135"/>
      <c r="AK175" s="96"/>
      <c r="AL175" s="96"/>
      <c r="AM175" s="97"/>
    </row>
    <row r="176" spans="1:39" ht="15.75">
      <c r="A176" s="95" t="s">
        <v>203</v>
      </c>
      <c r="B176" s="96"/>
      <c r="C176" s="96"/>
      <c r="D176" s="96"/>
      <c r="E176" s="96"/>
      <c r="F176" s="97"/>
      <c r="G176" s="98">
        <f>COUNTIF(D$74:D244,D244)</f>
        <v>0</v>
      </c>
      <c r="H176" s="89">
        <f t="shared" si="43"/>
        <v>0</v>
      </c>
      <c r="I176" s="90">
        <f t="shared" si="35"/>
        <v>0</v>
      </c>
      <c r="J176" s="90">
        <f t="shared" si="36"/>
        <v>0</v>
      </c>
      <c r="K176" s="90">
        <f t="shared" si="37"/>
        <v>0</v>
      </c>
      <c r="L176" s="90">
        <f t="shared" si="38"/>
        <v>0</v>
      </c>
      <c r="M176" s="90">
        <f t="shared" si="39"/>
        <v>0</v>
      </c>
      <c r="N176" s="90">
        <f t="shared" si="40"/>
        <v>0</v>
      </c>
      <c r="O176" s="90">
        <f t="shared" si="41"/>
        <v>0</v>
      </c>
      <c r="P176" s="90">
        <f t="shared" si="42"/>
        <v>0</v>
      </c>
      <c r="Q176" s="90">
        <f t="shared" si="33"/>
        <v>0</v>
      </c>
      <c r="R176" s="90">
        <f t="shared" si="34"/>
        <v>0</v>
      </c>
      <c r="S176" s="142"/>
      <c r="T176" s="135"/>
      <c r="U176" s="96"/>
      <c r="V176" s="96"/>
      <c r="W176" s="97"/>
      <c r="X176" s="135"/>
      <c r="Y176" s="96"/>
      <c r="Z176" s="96"/>
      <c r="AA176" s="97"/>
      <c r="AB176" s="135"/>
      <c r="AC176" s="96"/>
      <c r="AD176" s="96"/>
      <c r="AE176" s="97"/>
      <c r="AF176" s="135"/>
      <c r="AG176" s="96"/>
      <c r="AH176" s="96"/>
      <c r="AI176" s="97"/>
      <c r="AJ176" s="135"/>
      <c r="AK176" s="96"/>
      <c r="AL176" s="96"/>
      <c r="AM176" s="97"/>
    </row>
    <row r="177" spans="1:39" ht="15.75">
      <c r="A177" s="95" t="s">
        <v>204</v>
      </c>
      <c r="B177" s="96"/>
      <c r="C177" s="96"/>
      <c r="D177" s="96"/>
      <c r="E177" s="96"/>
      <c r="F177" s="97"/>
      <c r="G177" s="98">
        <f>COUNTIF(D$74:D245,D245)</f>
        <v>0</v>
      </c>
      <c r="H177" s="89">
        <f t="shared" si="43"/>
        <v>0</v>
      </c>
      <c r="I177" s="90">
        <f t="shared" si="35"/>
        <v>0</v>
      </c>
      <c r="J177" s="90">
        <f t="shared" si="36"/>
        <v>0</v>
      </c>
      <c r="K177" s="90">
        <f t="shared" si="37"/>
        <v>0</v>
      </c>
      <c r="L177" s="90">
        <f t="shared" si="38"/>
        <v>0</v>
      </c>
      <c r="M177" s="90">
        <f t="shared" si="39"/>
        <v>0</v>
      </c>
      <c r="N177" s="90">
        <f t="shared" si="40"/>
        <v>0</v>
      </c>
      <c r="O177" s="90">
        <f t="shared" si="41"/>
        <v>0</v>
      </c>
      <c r="P177" s="90">
        <f t="shared" si="42"/>
        <v>0</v>
      </c>
      <c r="Q177" s="90">
        <f t="shared" si="33"/>
        <v>0</v>
      </c>
      <c r="R177" s="90">
        <f t="shared" si="34"/>
        <v>0</v>
      </c>
      <c r="S177" s="142"/>
      <c r="T177" s="135"/>
      <c r="U177" s="96"/>
      <c r="V177" s="96"/>
      <c r="W177" s="97"/>
      <c r="X177" s="135"/>
      <c r="Y177" s="96"/>
      <c r="Z177" s="96"/>
      <c r="AA177" s="97"/>
      <c r="AB177" s="135"/>
      <c r="AC177" s="96"/>
      <c r="AD177" s="96"/>
      <c r="AE177" s="97"/>
      <c r="AF177" s="135"/>
      <c r="AG177" s="96"/>
      <c r="AH177" s="96"/>
      <c r="AI177" s="97"/>
      <c r="AJ177" s="135"/>
      <c r="AK177" s="96"/>
      <c r="AL177" s="96"/>
      <c r="AM177" s="97"/>
    </row>
    <row r="178" spans="1:39" ht="15.75">
      <c r="A178" s="95" t="s">
        <v>205</v>
      </c>
      <c r="B178" s="96"/>
      <c r="C178" s="96"/>
      <c r="D178" s="96"/>
      <c r="E178" s="96"/>
      <c r="F178" s="97"/>
      <c r="G178" s="98">
        <f>COUNTIF(D$74:D246,D246)</f>
        <v>0</v>
      </c>
      <c r="H178" s="89">
        <f t="shared" si="43"/>
        <v>0</v>
      </c>
      <c r="I178" s="90">
        <f t="shared" si="35"/>
        <v>0</v>
      </c>
      <c r="J178" s="90">
        <f t="shared" si="36"/>
        <v>0</v>
      </c>
      <c r="K178" s="90">
        <f t="shared" si="37"/>
        <v>0</v>
      </c>
      <c r="L178" s="90">
        <f t="shared" si="38"/>
        <v>0</v>
      </c>
      <c r="M178" s="90">
        <f t="shared" si="39"/>
        <v>0</v>
      </c>
      <c r="N178" s="90">
        <f t="shared" si="40"/>
        <v>0</v>
      </c>
      <c r="O178" s="90">
        <f t="shared" si="41"/>
        <v>0</v>
      </c>
      <c r="P178" s="90">
        <f t="shared" si="42"/>
        <v>0</v>
      </c>
      <c r="Q178" s="90">
        <f t="shared" si="33"/>
        <v>0</v>
      </c>
      <c r="R178" s="90">
        <f t="shared" si="34"/>
        <v>0</v>
      </c>
      <c r="S178" s="142"/>
      <c r="T178" s="135"/>
      <c r="U178" s="96"/>
      <c r="V178" s="96"/>
      <c r="W178" s="97"/>
      <c r="X178" s="135"/>
      <c r="Y178" s="96"/>
      <c r="Z178" s="96"/>
      <c r="AA178" s="97"/>
      <c r="AB178" s="135"/>
      <c r="AC178" s="96"/>
      <c r="AD178" s="96"/>
      <c r="AE178" s="97"/>
      <c r="AF178" s="135"/>
      <c r="AG178" s="96"/>
      <c r="AH178" s="96"/>
      <c r="AI178" s="97"/>
      <c r="AJ178" s="135"/>
      <c r="AK178" s="96"/>
      <c r="AL178" s="96"/>
      <c r="AM178" s="97"/>
    </row>
    <row r="179" spans="1:39" ht="15.75">
      <c r="A179" s="95" t="s">
        <v>206</v>
      </c>
      <c r="B179" s="96"/>
      <c r="C179" s="96"/>
      <c r="D179" s="96"/>
      <c r="E179" s="96"/>
      <c r="F179" s="97"/>
      <c r="G179" s="98">
        <f>COUNTIF(D$74:D247,D247)</f>
        <v>0</v>
      </c>
      <c r="H179" s="89">
        <f t="shared" si="43"/>
        <v>0</v>
      </c>
      <c r="I179" s="90">
        <f t="shared" si="35"/>
        <v>0</v>
      </c>
      <c r="J179" s="90">
        <f t="shared" si="36"/>
        <v>0</v>
      </c>
      <c r="K179" s="90">
        <f t="shared" si="37"/>
        <v>0</v>
      </c>
      <c r="L179" s="90">
        <f t="shared" si="38"/>
        <v>0</v>
      </c>
      <c r="M179" s="90">
        <f t="shared" si="39"/>
        <v>0</v>
      </c>
      <c r="N179" s="90">
        <f t="shared" si="40"/>
        <v>0</v>
      </c>
      <c r="O179" s="90">
        <f t="shared" si="41"/>
        <v>0</v>
      </c>
      <c r="P179" s="90">
        <f t="shared" si="42"/>
        <v>0</v>
      </c>
      <c r="Q179" s="90">
        <f t="shared" si="33"/>
        <v>0</v>
      </c>
      <c r="R179" s="90">
        <f t="shared" si="34"/>
        <v>0</v>
      </c>
      <c r="S179" s="142"/>
      <c r="T179" s="135"/>
      <c r="U179" s="96"/>
      <c r="V179" s="96"/>
      <c r="W179" s="97"/>
      <c r="X179" s="135"/>
      <c r="Y179" s="96"/>
      <c r="Z179" s="96"/>
      <c r="AA179" s="97"/>
      <c r="AB179" s="135"/>
      <c r="AC179" s="96"/>
      <c r="AD179" s="96"/>
      <c r="AE179" s="97"/>
      <c r="AF179" s="135"/>
      <c r="AG179" s="96"/>
      <c r="AH179" s="96"/>
      <c r="AI179" s="97"/>
      <c r="AJ179" s="135"/>
      <c r="AK179" s="96"/>
      <c r="AL179" s="96"/>
      <c r="AM179" s="97"/>
    </row>
    <row r="180" spans="1:39" ht="15.75">
      <c r="A180" s="95" t="s">
        <v>207</v>
      </c>
      <c r="B180" s="96"/>
      <c r="C180" s="96"/>
      <c r="D180" s="96"/>
      <c r="E180" s="96"/>
      <c r="F180" s="97"/>
      <c r="G180" s="98">
        <f>COUNTIF(D$74:D248,D248)</f>
        <v>0</v>
      </c>
      <c r="H180" s="89">
        <f t="shared" si="43"/>
        <v>0</v>
      </c>
      <c r="I180" s="90">
        <f t="shared" si="35"/>
        <v>0</v>
      </c>
      <c r="J180" s="90">
        <f t="shared" si="36"/>
        <v>0</v>
      </c>
      <c r="K180" s="90">
        <f t="shared" si="37"/>
        <v>0</v>
      </c>
      <c r="L180" s="90">
        <f t="shared" si="38"/>
        <v>0</v>
      </c>
      <c r="M180" s="90">
        <f t="shared" si="39"/>
        <v>0</v>
      </c>
      <c r="N180" s="90">
        <f t="shared" si="40"/>
        <v>0</v>
      </c>
      <c r="O180" s="90">
        <f t="shared" si="41"/>
        <v>0</v>
      </c>
      <c r="P180" s="90">
        <f t="shared" si="42"/>
        <v>0</v>
      </c>
      <c r="Q180" s="90">
        <f t="shared" si="33"/>
        <v>0</v>
      </c>
      <c r="R180" s="90">
        <f t="shared" si="34"/>
        <v>0</v>
      </c>
      <c r="S180" s="142"/>
      <c r="T180" s="135"/>
      <c r="U180" s="96"/>
      <c r="V180" s="96"/>
      <c r="W180" s="97"/>
      <c r="X180" s="135"/>
      <c r="Y180" s="96"/>
      <c r="Z180" s="96"/>
      <c r="AA180" s="97"/>
      <c r="AB180" s="135"/>
      <c r="AC180" s="96"/>
      <c r="AD180" s="96"/>
      <c r="AE180" s="97"/>
      <c r="AF180" s="135"/>
      <c r="AG180" s="96"/>
      <c r="AH180" s="96"/>
      <c r="AI180" s="97"/>
      <c r="AJ180" s="135"/>
      <c r="AK180" s="96"/>
      <c r="AL180" s="96"/>
      <c r="AM180" s="97"/>
    </row>
    <row r="181" spans="1:39" ht="15.75">
      <c r="A181" s="95" t="s">
        <v>208</v>
      </c>
      <c r="B181" s="96"/>
      <c r="C181" s="96"/>
      <c r="D181" s="96"/>
      <c r="E181" s="96"/>
      <c r="F181" s="97"/>
      <c r="G181" s="98">
        <f>COUNTIF(D$74:D249,D249)</f>
        <v>0</v>
      </c>
      <c r="H181" s="89">
        <f t="shared" si="43"/>
        <v>0</v>
      </c>
      <c r="I181" s="90">
        <f t="shared" si="35"/>
        <v>0</v>
      </c>
      <c r="J181" s="90">
        <f t="shared" si="36"/>
        <v>0</v>
      </c>
      <c r="K181" s="90">
        <f t="shared" si="37"/>
        <v>0</v>
      </c>
      <c r="L181" s="90">
        <f t="shared" si="38"/>
        <v>0</v>
      </c>
      <c r="M181" s="90">
        <f t="shared" si="39"/>
        <v>0</v>
      </c>
      <c r="N181" s="90">
        <f t="shared" si="40"/>
        <v>0</v>
      </c>
      <c r="O181" s="90">
        <f t="shared" si="41"/>
        <v>0</v>
      </c>
      <c r="P181" s="90">
        <f t="shared" si="42"/>
        <v>0</v>
      </c>
      <c r="Q181" s="90">
        <f t="shared" si="33"/>
        <v>0</v>
      </c>
      <c r="R181" s="90">
        <f t="shared" si="34"/>
        <v>0</v>
      </c>
      <c r="S181" s="142"/>
      <c r="T181" s="135"/>
      <c r="U181" s="96"/>
      <c r="V181" s="96"/>
      <c r="W181" s="97"/>
      <c r="X181" s="135"/>
      <c r="Y181" s="96"/>
      <c r="Z181" s="96"/>
      <c r="AA181" s="97"/>
      <c r="AB181" s="135"/>
      <c r="AC181" s="96"/>
      <c r="AD181" s="96"/>
      <c r="AE181" s="97"/>
      <c r="AF181" s="135"/>
      <c r="AG181" s="96"/>
      <c r="AH181" s="96"/>
      <c r="AI181" s="97"/>
      <c r="AJ181" s="135"/>
      <c r="AK181" s="96"/>
      <c r="AL181" s="96"/>
      <c r="AM181" s="97"/>
    </row>
    <row r="182" spans="1:39" ht="15.75">
      <c r="A182" s="95" t="s">
        <v>209</v>
      </c>
      <c r="B182" s="96"/>
      <c r="C182" s="96"/>
      <c r="D182" s="96"/>
      <c r="E182" s="96"/>
      <c r="F182" s="97"/>
      <c r="G182" s="98">
        <f>COUNTIF(D$74:D250,D250)</f>
        <v>0</v>
      </c>
      <c r="H182" s="89">
        <f t="shared" si="43"/>
        <v>0</v>
      </c>
      <c r="I182" s="90">
        <f t="shared" si="35"/>
        <v>0</v>
      </c>
      <c r="J182" s="90">
        <f t="shared" si="36"/>
        <v>0</v>
      </c>
      <c r="K182" s="90">
        <f t="shared" si="37"/>
        <v>0</v>
      </c>
      <c r="L182" s="90">
        <f t="shared" si="38"/>
        <v>0</v>
      </c>
      <c r="M182" s="90">
        <f t="shared" si="39"/>
        <v>0</v>
      </c>
      <c r="N182" s="90">
        <f t="shared" si="40"/>
        <v>0</v>
      </c>
      <c r="O182" s="90">
        <f t="shared" si="41"/>
        <v>0</v>
      </c>
      <c r="P182" s="90">
        <f t="shared" si="42"/>
        <v>0</v>
      </c>
      <c r="Q182" s="90">
        <f t="shared" si="33"/>
        <v>0</v>
      </c>
      <c r="R182" s="90">
        <f t="shared" si="34"/>
        <v>0</v>
      </c>
      <c r="S182" s="142"/>
      <c r="T182" s="135"/>
      <c r="U182" s="96"/>
      <c r="V182" s="96"/>
      <c r="W182" s="97"/>
      <c r="X182" s="135"/>
      <c r="Y182" s="96"/>
      <c r="Z182" s="96"/>
      <c r="AA182" s="97"/>
      <c r="AB182" s="135"/>
      <c r="AC182" s="96"/>
      <c r="AD182" s="96"/>
      <c r="AE182" s="97"/>
      <c r="AF182" s="135"/>
      <c r="AG182" s="96"/>
      <c r="AH182" s="96"/>
      <c r="AI182" s="97"/>
      <c r="AJ182" s="135"/>
      <c r="AK182" s="96"/>
      <c r="AL182" s="96"/>
      <c r="AM182" s="97"/>
    </row>
    <row r="183" spans="1:39" ht="15.75">
      <c r="A183" s="95" t="s">
        <v>210</v>
      </c>
      <c r="B183" s="96"/>
      <c r="C183" s="96"/>
      <c r="D183" s="96"/>
      <c r="E183" s="96"/>
      <c r="F183" s="97"/>
      <c r="G183" s="98">
        <f>COUNTIF(D$74:D251,D251)</f>
        <v>0</v>
      </c>
      <c r="H183" s="89">
        <f t="shared" si="43"/>
        <v>0</v>
      </c>
      <c r="I183" s="90">
        <f t="shared" si="35"/>
        <v>0</v>
      </c>
      <c r="J183" s="90">
        <f t="shared" si="36"/>
        <v>0</v>
      </c>
      <c r="K183" s="90">
        <f t="shared" si="37"/>
        <v>0</v>
      </c>
      <c r="L183" s="90">
        <f t="shared" si="38"/>
        <v>0</v>
      </c>
      <c r="M183" s="90">
        <f t="shared" si="39"/>
        <v>0</v>
      </c>
      <c r="N183" s="90">
        <f t="shared" si="40"/>
        <v>0</v>
      </c>
      <c r="O183" s="90">
        <f t="shared" si="41"/>
        <v>0</v>
      </c>
      <c r="P183" s="90">
        <f t="shared" si="42"/>
        <v>0</v>
      </c>
      <c r="Q183" s="90">
        <f t="shared" si="33"/>
        <v>0</v>
      </c>
      <c r="R183" s="90">
        <f t="shared" si="34"/>
        <v>0</v>
      </c>
      <c r="S183" s="142"/>
      <c r="T183" s="135"/>
      <c r="U183" s="96"/>
      <c r="V183" s="96"/>
      <c r="W183" s="97"/>
      <c r="X183" s="135"/>
      <c r="Y183" s="96"/>
      <c r="Z183" s="96"/>
      <c r="AA183" s="97"/>
      <c r="AB183" s="135"/>
      <c r="AC183" s="96"/>
      <c r="AD183" s="96"/>
      <c r="AE183" s="97"/>
      <c r="AF183" s="135"/>
      <c r="AG183" s="96"/>
      <c r="AH183" s="96"/>
      <c r="AI183" s="97"/>
      <c r="AJ183" s="135"/>
      <c r="AK183" s="96"/>
      <c r="AL183" s="96"/>
      <c r="AM183" s="97"/>
    </row>
    <row r="184" spans="1:39" ht="15.75">
      <c r="A184" s="95" t="s">
        <v>211</v>
      </c>
      <c r="B184" s="96"/>
      <c r="C184" s="96"/>
      <c r="D184" s="96"/>
      <c r="E184" s="96"/>
      <c r="F184" s="97"/>
      <c r="G184" s="98">
        <f>COUNTIF(D$74:D252,D252)</f>
        <v>0</v>
      </c>
      <c r="H184" s="89">
        <f t="shared" si="43"/>
        <v>0</v>
      </c>
      <c r="I184" s="90">
        <f t="shared" si="35"/>
        <v>0</v>
      </c>
      <c r="J184" s="90">
        <f t="shared" si="36"/>
        <v>0</v>
      </c>
      <c r="K184" s="90">
        <f t="shared" si="37"/>
        <v>0</v>
      </c>
      <c r="L184" s="90">
        <f t="shared" si="38"/>
        <v>0</v>
      </c>
      <c r="M184" s="90">
        <f t="shared" si="39"/>
        <v>0</v>
      </c>
      <c r="N184" s="90">
        <f t="shared" si="40"/>
        <v>0</v>
      </c>
      <c r="O184" s="90">
        <f t="shared" si="41"/>
        <v>0</v>
      </c>
      <c r="P184" s="90">
        <f t="shared" si="42"/>
        <v>0</v>
      </c>
      <c r="Q184" s="90">
        <f t="shared" si="33"/>
        <v>0</v>
      </c>
      <c r="R184" s="90">
        <f t="shared" si="34"/>
        <v>0</v>
      </c>
      <c r="S184" s="142"/>
      <c r="T184" s="135"/>
      <c r="U184" s="96"/>
      <c r="V184" s="96"/>
      <c r="W184" s="97"/>
      <c r="X184" s="135"/>
      <c r="Y184" s="96"/>
      <c r="Z184" s="96"/>
      <c r="AA184" s="97"/>
      <c r="AB184" s="135"/>
      <c r="AC184" s="96"/>
      <c r="AD184" s="96"/>
      <c r="AE184" s="97"/>
      <c r="AF184" s="135"/>
      <c r="AG184" s="96"/>
      <c r="AH184" s="96"/>
      <c r="AI184" s="97"/>
      <c r="AJ184" s="135"/>
      <c r="AK184" s="96"/>
      <c r="AL184" s="96"/>
      <c r="AM184" s="97"/>
    </row>
    <row r="185" spans="1:39" ht="15.75">
      <c r="A185" s="95" t="s">
        <v>212</v>
      </c>
      <c r="B185" s="96"/>
      <c r="C185" s="96"/>
      <c r="D185" s="96"/>
      <c r="E185" s="96"/>
      <c r="F185" s="97"/>
      <c r="G185" s="98">
        <f>COUNTIF(D$74:D253,D253)</f>
        <v>0</v>
      </c>
      <c r="H185" s="89">
        <f t="shared" si="43"/>
        <v>0</v>
      </c>
      <c r="I185" s="90">
        <f t="shared" si="35"/>
        <v>0</v>
      </c>
      <c r="J185" s="90">
        <f t="shared" si="36"/>
        <v>0</v>
      </c>
      <c r="K185" s="90">
        <f t="shared" si="37"/>
        <v>0</v>
      </c>
      <c r="L185" s="90">
        <f t="shared" si="38"/>
        <v>0</v>
      </c>
      <c r="M185" s="90">
        <f t="shared" si="39"/>
        <v>0</v>
      </c>
      <c r="N185" s="90">
        <f t="shared" si="40"/>
        <v>0</v>
      </c>
      <c r="O185" s="90">
        <f t="shared" si="41"/>
        <v>0</v>
      </c>
      <c r="P185" s="90">
        <f t="shared" si="42"/>
        <v>0</v>
      </c>
      <c r="Q185" s="90">
        <f t="shared" si="33"/>
        <v>0</v>
      </c>
      <c r="R185" s="90">
        <f t="shared" si="34"/>
        <v>0</v>
      </c>
      <c r="S185" s="142"/>
      <c r="T185" s="135"/>
      <c r="U185" s="96"/>
      <c r="V185" s="96"/>
      <c r="W185" s="97"/>
      <c r="X185" s="135"/>
      <c r="Y185" s="96"/>
      <c r="Z185" s="96"/>
      <c r="AA185" s="97"/>
      <c r="AB185" s="135"/>
      <c r="AC185" s="96"/>
      <c r="AD185" s="96"/>
      <c r="AE185" s="97"/>
      <c r="AF185" s="135"/>
      <c r="AG185" s="96"/>
      <c r="AH185" s="96"/>
      <c r="AI185" s="97"/>
      <c r="AJ185" s="135"/>
      <c r="AK185" s="96"/>
      <c r="AL185" s="96"/>
      <c r="AM185" s="97"/>
    </row>
    <row r="186" spans="1:39" ht="15.75">
      <c r="A186" s="95" t="s">
        <v>213</v>
      </c>
      <c r="B186" s="96"/>
      <c r="C186" s="96"/>
      <c r="D186" s="96"/>
      <c r="E186" s="96"/>
      <c r="F186" s="97"/>
      <c r="G186" s="98">
        <f>COUNTIF(D$74:D254,D254)</f>
        <v>0</v>
      </c>
      <c r="H186" s="89">
        <f t="shared" si="43"/>
        <v>0</v>
      </c>
      <c r="I186" s="90">
        <f t="shared" si="35"/>
        <v>0</v>
      </c>
      <c r="J186" s="90">
        <f t="shared" si="36"/>
        <v>0</v>
      </c>
      <c r="K186" s="90">
        <f t="shared" si="37"/>
        <v>0</v>
      </c>
      <c r="L186" s="90">
        <f t="shared" si="38"/>
        <v>0</v>
      </c>
      <c r="M186" s="90">
        <f t="shared" si="39"/>
        <v>0</v>
      </c>
      <c r="N186" s="90">
        <f t="shared" si="40"/>
        <v>0</v>
      </c>
      <c r="O186" s="90">
        <f t="shared" si="41"/>
        <v>0</v>
      </c>
      <c r="P186" s="90">
        <f t="shared" si="42"/>
        <v>0</v>
      </c>
      <c r="Q186" s="90">
        <f t="shared" si="33"/>
        <v>0</v>
      </c>
      <c r="R186" s="90">
        <f t="shared" si="34"/>
        <v>0</v>
      </c>
      <c r="S186" s="142"/>
      <c r="T186" s="135"/>
      <c r="U186" s="96"/>
      <c r="V186" s="96"/>
      <c r="W186" s="97"/>
      <c r="X186" s="135"/>
      <c r="Y186" s="96"/>
      <c r="Z186" s="96"/>
      <c r="AA186" s="97"/>
      <c r="AB186" s="135"/>
      <c r="AC186" s="96"/>
      <c r="AD186" s="96"/>
      <c r="AE186" s="97"/>
      <c r="AF186" s="135"/>
      <c r="AG186" s="96"/>
      <c r="AH186" s="96"/>
      <c r="AI186" s="97"/>
      <c r="AJ186" s="135"/>
      <c r="AK186" s="96"/>
      <c r="AL186" s="96"/>
      <c r="AM186" s="97"/>
    </row>
    <row r="187" spans="1:39" ht="15.75">
      <c r="A187" s="95" t="s">
        <v>214</v>
      </c>
      <c r="B187" s="96"/>
      <c r="C187" s="96"/>
      <c r="D187" s="96"/>
      <c r="E187" s="96"/>
      <c r="F187" s="97"/>
      <c r="G187" s="98">
        <f>COUNTIF(D$74:D255,D255)</f>
        <v>0</v>
      </c>
      <c r="H187" s="89">
        <f t="shared" si="43"/>
        <v>0</v>
      </c>
      <c r="I187" s="90">
        <f t="shared" si="35"/>
        <v>0</v>
      </c>
      <c r="J187" s="90">
        <f t="shared" si="36"/>
        <v>0</v>
      </c>
      <c r="K187" s="90">
        <f t="shared" si="37"/>
        <v>0</v>
      </c>
      <c r="L187" s="90">
        <f t="shared" si="38"/>
        <v>0</v>
      </c>
      <c r="M187" s="90">
        <f t="shared" si="39"/>
        <v>0</v>
      </c>
      <c r="N187" s="90">
        <f t="shared" si="40"/>
        <v>0</v>
      </c>
      <c r="O187" s="90">
        <f t="shared" si="41"/>
        <v>0</v>
      </c>
      <c r="P187" s="90">
        <f t="shared" si="42"/>
        <v>0</v>
      </c>
      <c r="Q187" s="90">
        <f t="shared" si="33"/>
        <v>0</v>
      </c>
      <c r="R187" s="90">
        <f t="shared" si="34"/>
        <v>0</v>
      </c>
      <c r="S187" s="142"/>
      <c r="T187" s="135"/>
      <c r="U187" s="96"/>
      <c r="V187" s="96"/>
      <c r="W187" s="97"/>
      <c r="X187" s="135"/>
      <c r="Y187" s="96"/>
      <c r="Z187" s="96"/>
      <c r="AA187" s="97"/>
      <c r="AB187" s="135"/>
      <c r="AC187" s="96"/>
      <c r="AD187" s="96"/>
      <c r="AE187" s="97"/>
      <c r="AF187" s="135"/>
      <c r="AG187" s="96"/>
      <c r="AH187" s="96"/>
      <c r="AI187" s="97"/>
      <c r="AJ187" s="135"/>
      <c r="AK187" s="96"/>
      <c r="AL187" s="96"/>
      <c r="AM187" s="97"/>
    </row>
    <row r="188" spans="1:39" ht="15.75">
      <c r="A188" s="95" t="s">
        <v>215</v>
      </c>
      <c r="B188" s="96"/>
      <c r="C188" s="96"/>
      <c r="D188" s="96"/>
      <c r="E188" s="96"/>
      <c r="F188" s="97"/>
      <c r="G188" s="98">
        <f>COUNTIF(D$74:D256,D256)</f>
        <v>0</v>
      </c>
      <c r="H188" s="89">
        <f t="shared" si="43"/>
        <v>0</v>
      </c>
      <c r="I188" s="90">
        <f t="shared" si="35"/>
        <v>0</v>
      </c>
      <c r="J188" s="90">
        <f t="shared" si="36"/>
        <v>0</v>
      </c>
      <c r="K188" s="90">
        <f t="shared" si="37"/>
        <v>0</v>
      </c>
      <c r="L188" s="90">
        <f t="shared" si="38"/>
        <v>0</v>
      </c>
      <c r="M188" s="90">
        <f t="shared" si="39"/>
        <v>0</v>
      </c>
      <c r="N188" s="90">
        <f t="shared" si="40"/>
        <v>0</v>
      </c>
      <c r="O188" s="90">
        <f t="shared" si="41"/>
        <v>0</v>
      </c>
      <c r="P188" s="90">
        <f t="shared" si="42"/>
        <v>0</v>
      </c>
      <c r="Q188" s="90">
        <f t="shared" si="33"/>
        <v>0</v>
      </c>
      <c r="R188" s="90">
        <f t="shared" si="34"/>
        <v>0</v>
      </c>
      <c r="S188" s="142"/>
      <c r="T188" s="135"/>
      <c r="U188" s="96"/>
      <c r="V188" s="96"/>
      <c r="W188" s="97"/>
      <c r="X188" s="135"/>
      <c r="Y188" s="96"/>
      <c r="Z188" s="96"/>
      <c r="AA188" s="97"/>
      <c r="AB188" s="135"/>
      <c r="AC188" s="96"/>
      <c r="AD188" s="96"/>
      <c r="AE188" s="97"/>
      <c r="AF188" s="135"/>
      <c r="AG188" s="96"/>
      <c r="AH188" s="96"/>
      <c r="AI188" s="97"/>
      <c r="AJ188" s="135"/>
      <c r="AK188" s="96"/>
      <c r="AL188" s="96"/>
      <c r="AM188" s="97"/>
    </row>
    <row r="189" spans="1:40" ht="15.75">
      <c r="A189" s="95" t="s">
        <v>216</v>
      </c>
      <c r="B189" s="96"/>
      <c r="C189" s="96"/>
      <c r="D189" s="96"/>
      <c r="E189" s="96"/>
      <c r="F189" s="97"/>
      <c r="G189" s="98">
        <f>COUNTIF(D$74:D257,D257)</f>
        <v>0</v>
      </c>
      <c r="H189" s="89">
        <f t="shared" si="43"/>
        <v>0</v>
      </c>
      <c r="I189" s="90">
        <f t="shared" si="35"/>
        <v>0</v>
      </c>
      <c r="J189" s="90">
        <f t="shared" si="36"/>
        <v>0</v>
      </c>
      <c r="K189" s="90">
        <f t="shared" si="37"/>
        <v>0</v>
      </c>
      <c r="L189" s="90">
        <f t="shared" si="38"/>
        <v>0</v>
      </c>
      <c r="M189" s="90">
        <f t="shared" si="39"/>
        <v>0</v>
      </c>
      <c r="N189" s="90">
        <f t="shared" si="40"/>
        <v>0</v>
      </c>
      <c r="O189" s="90">
        <f t="shared" si="41"/>
        <v>0</v>
      </c>
      <c r="P189" s="90">
        <f t="shared" si="42"/>
        <v>0</v>
      </c>
      <c r="Q189" s="90">
        <f t="shared" si="33"/>
        <v>0</v>
      </c>
      <c r="R189" s="90">
        <f t="shared" si="34"/>
        <v>0</v>
      </c>
      <c r="S189" s="152"/>
      <c r="T189" s="135"/>
      <c r="U189" s="96"/>
      <c r="V189" s="96"/>
      <c r="W189" s="97"/>
      <c r="X189" s="135"/>
      <c r="Y189" s="96"/>
      <c r="Z189" s="96"/>
      <c r="AA189" s="97"/>
      <c r="AB189" s="135"/>
      <c r="AC189" s="96"/>
      <c r="AD189" s="96"/>
      <c r="AE189" s="97"/>
      <c r="AF189" s="135"/>
      <c r="AG189" s="96"/>
      <c r="AH189" s="96"/>
      <c r="AI189" s="97"/>
      <c r="AJ189" s="135"/>
      <c r="AK189" s="96"/>
      <c r="AL189" s="96"/>
      <c r="AM189" s="136"/>
      <c r="AN189" s="153"/>
    </row>
    <row r="190" spans="1:39" ht="15.75">
      <c r="A190" s="95" t="s">
        <v>217</v>
      </c>
      <c r="B190" s="96"/>
      <c r="C190" s="96"/>
      <c r="D190" s="96"/>
      <c r="E190" s="96"/>
      <c r="F190" s="97"/>
      <c r="G190" s="141">
        <f>COUNTIF(D$74:D258,D258)</f>
        <v>0</v>
      </c>
      <c r="H190" s="89">
        <f t="shared" si="43"/>
        <v>0</v>
      </c>
      <c r="I190" s="90">
        <f t="shared" si="35"/>
        <v>0</v>
      </c>
      <c r="J190" s="90">
        <f t="shared" si="36"/>
        <v>0</v>
      </c>
      <c r="K190" s="90">
        <f t="shared" si="37"/>
        <v>0</v>
      </c>
      <c r="L190" s="90">
        <f t="shared" si="38"/>
        <v>0</v>
      </c>
      <c r="M190" s="90">
        <f t="shared" si="39"/>
        <v>0</v>
      </c>
      <c r="N190" s="90">
        <f t="shared" si="40"/>
        <v>0</v>
      </c>
      <c r="O190" s="90">
        <f t="shared" si="41"/>
        <v>0</v>
      </c>
      <c r="P190" s="90">
        <f t="shared" si="42"/>
        <v>0</v>
      </c>
      <c r="Q190" s="90">
        <f t="shared" si="33"/>
        <v>0</v>
      </c>
      <c r="R190" s="90">
        <f t="shared" si="34"/>
        <v>0</v>
      </c>
      <c r="S190" s="142"/>
      <c r="T190" s="138"/>
      <c r="U190" s="139"/>
      <c r="V190" s="139"/>
      <c r="W190" s="140"/>
      <c r="X190" s="138"/>
      <c r="Y190" s="139"/>
      <c r="Z190" s="139"/>
      <c r="AA190" s="140"/>
      <c r="AB190" s="138"/>
      <c r="AC190" s="139"/>
      <c r="AD190" s="139"/>
      <c r="AE190" s="140"/>
      <c r="AF190" s="138"/>
      <c r="AG190" s="139"/>
      <c r="AH190" s="139"/>
      <c r="AI190" s="140"/>
      <c r="AJ190" s="138"/>
      <c r="AK190" s="139"/>
      <c r="AL190" s="139"/>
      <c r="AM190" s="140"/>
    </row>
    <row r="191" spans="1:39" ht="15.75">
      <c r="A191" s="95" t="s">
        <v>218</v>
      </c>
      <c r="B191" s="96"/>
      <c r="C191" s="96"/>
      <c r="D191" s="96"/>
      <c r="E191" s="96"/>
      <c r="F191" s="97"/>
      <c r="G191" s="98">
        <f>COUNTIF(D$74:D259,D259)</f>
        <v>0</v>
      </c>
      <c r="H191" s="89">
        <f t="shared" si="43"/>
        <v>0</v>
      </c>
      <c r="I191" s="90">
        <f t="shared" si="35"/>
        <v>0</v>
      </c>
      <c r="J191" s="90">
        <f t="shared" si="36"/>
        <v>0</v>
      </c>
      <c r="K191" s="90">
        <f t="shared" si="37"/>
        <v>0</v>
      </c>
      <c r="L191" s="90">
        <f t="shared" si="38"/>
        <v>0</v>
      </c>
      <c r="M191" s="90">
        <f t="shared" si="39"/>
        <v>0</v>
      </c>
      <c r="N191" s="90">
        <f t="shared" si="40"/>
        <v>0</v>
      </c>
      <c r="O191" s="90">
        <f t="shared" si="41"/>
        <v>0</v>
      </c>
      <c r="P191" s="90">
        <f t="shared" si="42"/>
        <v>0</v>
      </c>
      <c r="Q191" s="90">
        <f t="shared" si="33"/>
        <v>0</v>
      </c>
      <c r="R191" s="90">
        <f t="shared" si="34"/>
        <v>0</v>
      </c>
      <c r="S191" s="142"/>
      <c r="T191" s="135"/>
      <c r="U191" s="96"/>
      <c r="V191" s="96"/>
      <c r="W191" s="97"/>
      <c r="X191" s="135"/>
      <c r="Y191" s="96"/>
      <c r="Z191" s="96"/>
      <c r="AA191" s="97"/>
      <c r="AB191" s="135"/>
      <c r="AC191" s="96"/>
      <c r="AD191" s="96"/>
      <c r="AE191" s="97"/>
      <c r="AF191" s="135"/>
      <c r="AG191" s="96"/>
      <c r="AH191" s="96"/>
      <c r="AI191" s="97"/>
      <c r="AJ191" s="135"/>
      <c r="AK191" s="96"/>
      <c r="AL191" s="96"/>
      <c r="AM191" s="97"/>
    </row>
    <row r="192" spans="1:39" ht="15.75">
      <c r="A192" s="95" t="s">
        <v>219</v>
      </c>
      <c r="B192" s="96"/>
      <c r="C192" s="96"/>
      <c r="D192" s="96"/>
      <c r="E192" s="96"/>
      <c r="F192" s="97"/>
      <c r="G192" s="98">
        <f>COUNTIF(D$74:D260,D260)</f>
        <v>0</v>
      </c>
      <c r="H192" s="89">
        <f t="shared" si="43"/>
        <v>0</v>
      </c>
      <c r="I192" s="90">
        <f t="shared" si="35"/>
        <v>0</v>
      </c>
      <c r="J192" s="90">
        <f t="shared" si="36"/>
        <v>0</v>
      </c>
      <c r="K192" s="90">
        <f t="shared" si="37"/>
        <v>0</v>
      </c>
      <c r="L192" s="90">
        <f t="shared" si="38"/>
        <v>0</v>
      </c>
      <c r="M192" s="90">
        <f t="shared" si="39"/>
        <v>0</v>
      </c>
      <c r="N192" s="90">
        <f t="shared" si="40"/>
        <v>0</v>
      </c>
      <c r="O192" s="90">
        <f t="shared" si="41"/>
        <v>0</v>
      </c>
      <c r="P192" s="90">
        <f t="shared" si="42"/>
        <v>0</v>
      </c>
      <c r="Q192" s="90">
        <f t="shared" si="33"/>
        <v>0</v>
      </c>
      <c r="R192" s="90">
        <f t="shared" si="34"/>
        <v>0</v>
      </c>
      <c r="S192" s="142"/>
      <c r="T192" s="135"/>
      <c r="U192" s="96"/>
      <c r="V192" s="96"/>
      <c r="W192" s="97"/>
      <c r="X192" s="135"/>
      <c r="Y192" s="96"/>
      <c r="Z192" s="96"/>
      <c r="AA192" s="97"/>
      <c r="AB192" s="135"/>
      <c r="AC192" s="96"/>
      <c r="AD192" s="96"/>
      <c r="AE192" s="97"/>
      <c r="AF192" s="135"/>
      <c r="AG192" s="96"/>
      <c r="AH192" s="96"/>
      <c r="AI192" s="97"/>
      <c r="AJ192" s="135"/>
      <c r="AK192" s="96"/>
      <c r="AL192" s="96"/>
      <c r="AM192" s="97"/>
    </row>
    <row r="193" spans="1:39" ht="15.75">
      <c r="A193" s="95" t="s">
        <v>220</v>
      </c>
      <c r="B193" s="96"/>
      <c r="C193" s="96"/>
      <c r="D193" s="96"/>
      <c r="E193" s="96"/>
      <c r="F193" s="97"/>
      <c r="G193" s="98">
        <f>COUNTIF(D$74:D261,D261)</f>
        <v>0</v>
      </c>
      <c r="H193" s="89">
        <f t="shared" si="43"/>
        <v>0</v>
      </c>
      <c r="I193" s="90">
        <f t="shared" si="35"/>
        <v>0</v>
      </c>
      <c r="J193" s="90">
        <f t="shared" si="36"/>
        <v>0</v>
      </c>
      <c r="K193" s="90">
        <f t="shared" si="37"/>
        <v>0</v>
      </c>
      <c r="L193" s="90">
        <f t="shared" si="38"/>
        <v>0</v>
      </c>
      <c r="M193" s="90">
        <f t="shared" si="39"/>
        <v>0</v>
      </c>
      <c r="N193" s="90">
        <f t="shared" si="40"/>
        <v>0</v>
      </c>
      <c r="O193" s="90">
        <f t="shared" si="41"/>
        <v>0</v>
      </c>
      <c r="P193" s="90">
        <f t="shared" si="42"/>
        <v>0</v>
      </c>
      <c r="Q193" s="90">
        <f t="shared" si="33"/>
        <v>0</v>
      </c>
      <c r="R193" s="90">
        <f t="shared" si="34"/>
        <v>0</v>
      </c>
      <c r="S193" s="142"/>
      <c r="T193" s="135"/>
      <c r="U193" s="96"/>
      <c r="V193" s="96"/>
      <c r="W193" s="97"/>
      <c r="X193" s="135"/>
      <c r="Y193" s="96"/>
      <c r="Z193" s="96"/>
      <c r="AA193" s="97"/>
      <c r="AB193" s="135"/>
      <c r="AC193" s="96"/>
      <c r="AD193" s="96"/>
      <c r="AE193" s="97"/>
      <c r="AF193" s="135"/>
      <c r="AG193" s="96"/>
      <c r="AH193" s="96"/>
      <c r="AI193" s="97"/>
      <c r="AJ193" s="135"/>
      <c r="AK193" s="96"/>
      <c r="AL193" s="96"/>
      <c r="AM193" s="97"/>
    </row>
    <row r="194" spans="1:39" ht="15.75">
      <c r="A194" s="95" t="s">
        <v>221</v>
      </c>
      <c r="B194" s="96"/>
      <c r="C194" s="96"/>
      <c r="D194" s="96"/>
      <c r="E194" s="96"/>
      <c r="F194" s="97"/>
      <c r="G194" s="98">
        <f>COUNTIF(D$74:D262,D262)</f>
        <v>0</v>
      </c>
      <c r="H194" s="89">
        <f t="shared" si="43"/>
        <v>0</v>
      </c>
      <c r="I194" s="90">
        <f t="shared" si="35"/>
        <v>0</v>
      </c>
      <c r="J194" s="90">
        <f t="shared" si="36"/>
        <v>0</v>
      </c>
      <c r="K194" s="90">
        <f t="shared" si="37"/>
        <v>0</v>
      </c>
      <c r="L194" s="90">
        <f t="shared" si="38"/>
        <v>0</v>
      </c>
      <c r="M194" s="90">
        <f t="shared" si="39"/>
        <v>0</v>
      </c>
      <c r="N194" s="90">
        <f t="shared" si="40"/>
        <v>0</v>
      </c>
      <c r="O194" s="90">
        <f t="shared" si="41"/>
        <v>0</v>
      </c>
      <c r="P194" s="90">
        <f t="shared" si="42"/>
        <v>0</v>
      </c>
      <c r="Q194" s="90">
        <f t="shared" si="33"/>
        <v>0</v>
      </c>
      <c r="R194" s="90">
        <f t="shared" si="34"/>
        <v>0</v>
      </c>
      <c r="S194" s="142"/>
      <c r="T194" s="135"/>
      <c r="U194" s="96"/>
      <c r="V194" s="96"/>
      <c r="W194" s="97"/>
      <c r="X194" s="135"/>
      <c r="Y194" s="96"/>
      <c r="Z194" s="96"/>
      <c r="AA194" s="97"/>
      <c r="AB194" s="135"/>
      <c r="AC194" s="96"/>
      <c r="AD194" s="96"/>
      <c r="AE194" s="97"/>
      <c r="AF194" s="135"/>
      <c r="AG194" s="96"/>
      <c r="AH194" s="96"/>
      <c r="AI194" s="97"/>
      <c r="AJ194" s="135"/>
      <c r="AK194" s="96"/>
      <c r="AL194" s="96"/>
      <c r="AM194" s="97"/>
    </row>
    <row r="195" spans="1:39" ht="15.75">
      <c r="A195" s="95" t="s">
        <v>222</v>
      </c>
      <c r="B195" s="96"/>
      <c r="C195" s="96"/>
      <c r="D195" s="96"/>
      <c r="E195" s="96"/>
      <c r="F195" s="97"/>
      <c r="G195" s="98">
        <f>COUNTIF(D$74:D263,D263)</f>
        <v>0</v>
      </c>
      <c r="H195" s="89">
        <f t="shared" si="43"/>
        <v>0</v>
      </c>
      <c r="I195" s="90">
        <f t="shared" si="35"/>
        <v>0</v>
      </c>
      <c r="J195" s="90">
        <f t="shared" si="36"/>
        <v>0</v>
      </c>
      <c r="K195" s="90">
        <f t="shared" si="37"/>
        <v>0</v>
      </c>
      <c r="L195" s="90">
        <f t="shared" si="38"/>
        <v>0</v>
      </c>
      <c r="M195" s="90">
        <f t="shared" si="39"/>
        <v>0</v>
      </c>
      <c r="N195" s="90">
        <f t="shared" si="40"/>
        <v>0</v>
      </c>
      <c r="O195" s="90">
        <f t="shared" si="41"/>
        <v>0</v>
      </c>
      <c r="P195" s="90">
        <f t="shared" si="42"/>
        <v>0</v>
      </c>
      <c r="Q195" s="90">
        <f t="shared" si="33"/>
        <v>0</v>
      </c>
      <c r="R195" s="90">
        <f t="shared" si="34"/>
        <v>0</v>
      </c>
      <c r="S195" s="142"/>
      <c r="T195" s="135"/>
      <c r="U195" s="96"/>
      <c r="V195" s="96"/>
      <c r="W195" s="97"/>
      <c r="X195" s="135"/>
      <c r="Y195" s="96"/>
      <c r="Z195" s="96"/>
      <c r="AA195" s="97"/>
      <c r="AB195" s="135"/>
      <c r="AC195" s="96"/>
      <c r="AD195" s="96"/>
      <c r="AE195" s="97"/>
      <c r="AF195" s="135"/>
      <c r="AG195" s="96"/>
      <c r="AH195" s="96"/>
      <c r="AI195" s="97"/>
      <c r="AJ195" s="135"/>
      <c r="AK195" s="96"/>
      <c r="AL195" s="96"/>
      <c r="AM195" s="97"/>
    </row>
    <row r="196" spans="1:39" ht="15.75">
      <c r="A196" s="95" t="s">
        <v>223</v>
      </c>
      <c r="B196" s="96"/>
      <c r="C196" s="96"/>
      <c r="D196" s="96"/>
      <c r="E196" s="96"/>
      <c r="F196" s="97"/>
      <c r="G196" s="98">
        <f>COUNTIF(D$74:D264,D264)</f>
        <v>0</v>
      </c>
      <c r="H196" s="89">
        <f t="shared" si="43"/>
        <v>0</v>
      </c>
      <c r="I196" s="90">
        <f t="shared" si="35"/>
        <v>0</v>
      </c>
      <c r="J196" s="90">
        <f t="shared" si="36"/>
        <v>0</v>
      </c>
      <c r="K196" s="90">
        <f t="shared" si="37"/>
        <v>0</v>
      </c>
      <c r="L196" s="90">
        <f t="shared" si="38"/>
        <v>0</v>
      </c>
      <c r="M196" s="90">
        <f t="shared" si="39"/>
        <v>0</v>
      </c>
      <c r="N196" s="90">
        <f t="shared" si="40"/>
        <v>0</v>
      </c>
      <c r="O196" s="90">
        <f t="shared" si="41"/>
        <v>0</v>
      </c>
      <c r="P196" s="90">
        <f t="shared" si="42"/>
        <v>0</v>
      </c>
      <c r="Q196" s="90">
        <f t="shared" si="33"/>
        <v>0</v>
      </c>
      <c r="R196" s="90">
        <f t="shared" si="34"/>
        <v>0</v>
      </c>
      <c r="S196" s="142"/>
      <c r="T196" s="135"/>
      <c r="U196" s="96"/>
      <c r="V196" s="96"/>
      <c r="W196" s="97"/>
      <c r="X196" s="135"/>
      <c r="Y196" s="96"/>
      <c r="Z196" s="96"/>
      <c r="AA196" s="97"/>
      <c r="AB196" s="135"/>
      <c r="AC196" s="96"/>
      <c r="AD196" s="96"/>
      <c r="AE196" s="97"/>
      <c r="AF196" s="135"/>
      <c r="AG196" s="96"/>
      <c r="AH196" s="96"/>
      <c r="AI196" s="97"/>
      <c r="AJ196" s="135"/>
      <c r="AK196" s="96"/>
      <c r="AL196" s="96"/>
      <c r="AM196" s="97"/>
    </row>
    <row r="197" spans="1:39" ht="15.75">
      <c r="A197" s="95" t="s">
        <v>224</v>
      </c>
      <c r="B197" s="96"/>
      <c r="C197" s="96"/>
      <c r="D197" s="96"/>
      <c r="E197" s="96"/>
      <c r="F197" s="97"/>
      <c r="G197" s="98">
        <f>COUNTIF(D$74:D265,D265)</f>
        <v>0</v>
      </c>
      <c r="H197" s="89">
        <f t="shared" si="43"/>
        <v>0</v>
      </c>
      <c r="I197" s="90">
        <f t="shared" si="35"/>
        <v>0</v>
      </c>
      <c r="J197" s="90">
        <f t="shared" si="36"/>
        <v>0</v>
      </c>
      <c r="K197" s="90">
        <f t="shared" si="37"/>
        <v>0</v>
      </c>
      <c r="L197" s="90">
        <f t="shared" si="38"/>
        <v>0</v>
      </c>
      <c r="M197" s="90">
        <f t="shared" si="39"/>
        <v>0</v>
      </c>
      <c r="N197" s="90">
        <f t="shared" si="40"/>
        <v>0</v>
      </c>
      <c r="O197" s="90">
        <f t="shared" si="41"/>
        <v>0</v>
      </c>
      <c r="P197" s="90">
        <f t="shared" si="42"/>
        <v>0</v>
      </c>
      <c r="Q197" s="90">
        <f aca="true" t="shared" si="44" ref="Q197:Q214">SUM(AJ197*$AL$1,AK197)</f>
        <v>0</v>
      </c>
      <c r="R197" s="90">
        <f aca="true" t="shared" si="45" ref="R197:R214">SUM(AL197*$AL$1,AM197)</f>
        <v>0</v>
      </c>
      <c r="S197" s="142"/>
      <c r="T197" s="135"/>
      <c r="U197" s="96"/>
      <c r="V197" s="96"/>
      <c r="W197" s="97"/>
      <c r="X197" s="135"/>
      <c r="Y197" s="96"/>
      <c r="Z197" s="96"/>
      <c r="AA197" s="97"/>
      <c r="AB197" s="135"/>
      <c r="AC197" s="96"/>
      <c r="AD197" s="96"/>
      <c r="AE197" s="97"/>
      <c r="AF197" s="135"/>
      <c r="AG197" s="96"/>
      <c r="AH197" s="96"/>
      <c r="AI197" s="97"/>
      <c r="AJ197" s="135"/>
      <c r="AK197" s="96"/>
      <c r="AL197" s="96"/>
      <c r="AM197" s="97"/>
    </row>
    <row r="198" spans="1:39" ht="15.75">
      <c r="A198" s="95" t="s">
        <v>225</v>
      </c>
      <c r="B198" s="96"/>
      <c r="C198" s="96"/>
      <c r="D198" s="96"/>
      <c r="E198" s="96"/>
      <c r="F198" s="97"/>
      <c r="G198" s="98">
        <f>COUNTIF(D$74:D266,D266)</f>
        <v>0</v>
      </c>
      <c r="H198" s="89">
        <f t="shared" si="43"/>
        <v>0</v>
      </c>
      <c r="I198" s="90">
        <f aca="true" t="shared" si="46" ref="I198:I214">SUM(T198*$T$1,U198)</f>
        <v>0</v>
      </c>
      <c r="J198" s="90">
        <f aca="true" t="shared" si="47" ref="J198:J214">SUM(V198*$V$1,W198)</f>
        <v>0</v>
      </c>
      <c r="K198" s="90">
        <f aca="true" t="shared" si="48" ref="K198:K214">SUM(X198*$Z$1,Y198)</f>
        <v>0</v>
      </c>
      <c r="L198" s="90">
        <f aca="true" t="shared" si="49" ref="L198:L214">SUM(Z198*$Z$1,AA198)</f>
        <v>0</v>
      </c>
      <c r="M198" s="90">
        <f aca="true" t="shared" si="50" ref="M198:M214">SUM(AB198*$AD$1,AC198)</f>
        <v>0</v>
      </c>
      <c r="N198" s="90">
        <f aca="true" t="shared" si="51" ref="N198:N214">SUM(AD198*$AD$1,AE198)</f>
        <v>0</v>
      </c>
      <c r="O198" s="90">
        <f aca="true" t="shared" si="52" ref="O198:O214">SUM(AF198*$AH$1,AG198)</f>
        <v>0</v>
      </c>
      <c r="P198" s="90">
        <f aca="true" t="shared" si="53" ref="P198:P214">SUM(AH198*$AH$1,AI198)</f>
        <v>0</v>
      </c>
      <c r="Q198" s="90">
        <f t="shared" si="44"/>
        <v>0</v>
      </c>
      <c r="R198" s="90">
        <f t="shared" si="45"/>
        <v>0</v>
      </c>
      <c r="S198" s="142"/>
      <c r="T198" s="135"/>
      <c r="U198" s="96"/>
      <c r="V198" s="96"/>
      <c r="W198" s="97"/>
      <c r="X198" s="135"/>
      <c r="Y198" s="96"/>
      <c r="Z198" s="96"/>
      <c r="AA198" s="97"/>
      <c r="AB198" s="135"/>
      <c r="AC198" s="96"/>
      <c r="AD198" s="96"/>
      <c r="AE198" s="97"/>
      <c r="AF198" s="135"/>
      <c r="AG198" s="96"/>
      <c r="AH198" s="96"/>
      <c r="AI198" s="97"/>
      <c r="AJ198" s="135"/>
      <c r="AK198" s="96"/>
      <c r="AL198" s="96"/>
      <c r="AM198" s="97"/>
    </row>
    <row r="199" spans="1:39" ht="15.75">
      <c r="A199" s="95" t="s">
        <v>226</v>
      </c>
      <c r="B199" s="96"/>
      <c r="C199" s="96"/>
      <c r="D199" s="96"/>
      <c r="E199" s="96"/>
      <c r="F199" s="97"/>
      <c r="G199" s="98">
        <f>COUNTIF(D$74:D267,D267)</f>
        <v>0</v>
      </c>
      <c r="H199" s="89">
        <f t="shared" si="43"/>
        <v>0</v>
      </c>
      <c r="I199" s="90">
        <f t="shared" si="46"/>
        <v>0</v>
      </c>
      <c r="J199" s="90">
        <f t="shared" si="47"/>
        <v>0</v>
      </c>
      <c r="K199" s="90">
        <f t="shared" si="48"/>
        <v>0</v>
      </c>
      <c r="L199" s="90">
        <f t="shared" si="49"/>
        <v>0</v>
      </c>
      <c r="M199" s="90">
        <f t="shared" si="50"/>
        <v>0</v>
      </c>
      <c r="N199" s="90">
        <f t="shared" si="51"/>
        <v>0</v>
      </c>
      <c r="O199" s="90">
        <f t="shared" si="52"/>
        <v>0</v>
      </c>
      <c r="P199" s="90">
        <f t="shared" si="53"/>
        <v>0</v>
      </c>
      <c r="Q199" s="90">
        <f t="shared" si="44"/>
        <v>0</v>
      </c>
      <c r="R199" s="90">
        <f t="shared" si="45"/>
        <v>0</v>
      </c>
      <c r="S199" s="142"/>
      <c r="T199" s="135"/>
      <c r="U199" s="96"/>
      <c r="V199" s="96"/>
      <c r="W199" s="97"/>
      <c r="X199" s="135"/>
      <c r="Y199" s="96"/>
      <c r="Z199" s="96"/>
      <c r="AA199" s="97"/>
      <c r="AB199" s="135"/>
      <c r="AC199" s="96"/>
      <c r="AD199" s="96"/>
      <c r="AE199" s="97"/>
      <c r="AF199" s="135"/>
      <c r="AG199" s="96"/>
      <c r="AH199" s="96"/>
      <c r="AI199" s="97"/>
      <c r="AJ199" s="135"/>
      <c r="AK199" s="96"/>
      <c r="AL199" s="96"/>
      <c r="AM199" s="97"/>
    </row>
    <row r="200" spans="1:39" ht="15.75">
      <c r="A200" s="95" t="s">
        <v>227</v>
      </c>
      <c r="B200" s="96"/>
      <c r="C200" s="96"/>
      <c r="D200" s="96"/>
      <c r="E200" s="96"/>
      <c r="F200" s="97"/>
      <c r="G200" s="98">
        <f>COUNTIF(D$74:D268,D268)</f>
        <v>0</v>
      </c>
      <c r="H200" s="89">
        <f t="shared" si="43"/>
        <v>0</v>
      </c>
      <c r="I200" s="90">
        <f t="shared" si="46"/>
        <v>0</v>
      </c>
      <c r="J200" s="90">
        <f t="shared" si="47"/>
        <v>0</v>
      </c>
      <c r="K200" s="90">
        <f t="shared" si="48"/>
        <v>0</v>
      </c>
      <c r="L200" s="90">
        <f t="shared" si="49"/>
        <v>0</v>
      </c>
      <c r="M200" s="90">
        <f t="shared" si="50"/>
        <v>0</v>
      </c>
      <c r="N200" s="90">
        <f t="shared" si="51"/>
        <v>0</v>
      </c>
      <c r="O200" s="90">
        <f t="shared" si="52"/>
        <v>0</v>
      </c>
      <c r="P200" s="90">
        <f t="shared" si="53"/>
        <v>0</v>
      </c>
      <c r="Q200" s="90">
        <f t="shared" si="44"/>
        <v>0</v>
      </c>
      <c r="R200" s="90">
        <f t="shared" si="45"/>
        <v>0</v>
      </c>
      <c r="S200" s="142"/>
      <c r="T200" s="135"/>
      <c r="U200" s="96"/>
      <c r="V200" s="96"/>
      <c r="W200" s="97"/>
      <c r="X200" s="135"/>
      <c r="Y200" s="96"/>
      <c r="Z200" s="96"/>
      <c r="AA200" s="97"/>
      <c r="AB200" s="135"/>
      <c r="AC200" s="96"/>
      <c r="AD200" s="96"/>
      <c r="AE200" s="97"/>
      <c r="AF200" s="135"/>
      <c r="AG200" s="96"/>
      <c r="AH200" s="96"/>
      <c r="AI200" s="97"/>
      <c r="AJ200" s="135"/>
      <c r="AK200" s="96"/>
      <c r="AL200" s="96"/>
      <c r="AM200" s="97"/>
    </row>
    <row r="201" spans="1:39" ht="15.75">
      <c r="A201" s="95" t="s">
        <v>228</v>
      </c>
      <c r="B201" s="96"/>
      <c r="C201" s="96"/>
      <c r="D201" s="96"/>
      <c r="E201" s="96"/>
      <c r="F201" s="97"/>
      <c r="G201" s="98">
        <f>COUNTIF(D$74:D269,D269)</f>
        <v>0</v>
      </c>
      <c r="H201" s="89">
        <f t="shared" si="43"/>
        <v>0</v>
      </c>
      <c r="I201" s="90">
        <f t="shared" si="46"/>
        <v>0</v>
      </c>
      <c r="J201" s="90">
        <f t="shared" si="47"/>
        <v>0</v>
      </c>
      <c r="K201" s="90">
        <f t="shared" si="48"/>
        <v>0</v>
      </c>
      <c r="L201" s="90">
        <f t="shared" si="49"/>
        <v>0</v>
      </c>
      <c r="M201" s="90">
        <f t="shared" si="50"/>
        <v>0</v>
      </c>
      <c r="N201" s="90">
        <f t="shared" si="51"/>
        <v>0</v>
      </c>
      <c r="O201" s="90">
        <f t="shared" si="52"/>
        <v>0</v>
      </c>
      <c r="P201" s="90">
        <f t="shared" si="53"/>
        <v>0</v>
      </c>
      <c r="Q201" s="90">
        <f t="shared" si="44"/>
        <v>0</v>
      </c>
      <c r="R201" s="90">
        <f t="shared" si="45"/>
        <v>0</v>
      </c>
      <c r="S201" s="142"/>
      <c r="T201" s="135"/>
      <c r="U201" s="96"/>
      <c r="V201" s="96"/>
      <c r="W201" s="97"/>
      <c r="X201" s="135"/>
      <c r="Y201" s="96"/>
      <c r="Z201" s="96"/>
      <c r="AA201" s="97"/>
      <c r="AB201" s="135"/>
      <c r="AC201" s="96"/>
      <c r="AD201" s="96"/>
      <c r="AE201" s="97"/>
      <c r="AF201" s="135"/>
      <c r="AG201" s="96"/>
      <c r="AH201" s="96"/>
      <c r="AI201" s="97"/>
      <c r="AJ201" s="135"/>
      <c r="AK201" s="96"/>
      <c r="AL201" s="96"/>
      <c r="AM201" s="97"/>
    </row>
    <row r="202" spans="1:39" ht="15.75">
      <c r="A202" s="95" t="s">
        <v>229</v>
      </c>
      <c r="B202" s="96"/>
      <c r="C202" s="96"/>
      <c r="D202" s="96"/>
      <c r="E202" s="96"/>
      <c r="F202" s="97"/>
      <c r="G202" s="98">
        <f>COUNTIF(D$74:D270,D270)</f>
        <v>0</v>
      </c>
      <c r="H202" s="89">
        <f t="shared" si="43"/>
        <v>0</v>
      </c>
      <c r="I202" s="90">
        <f t="shared" si="46"/>
        <v>0</v>
      </c>
      <c r="J202" s="90">
        <f t="shared" si="47"/>
        <v>0</v>
      </c>
      <c r="K202" s="90">
        <f t="shared" si="48"/>
        <v>0</v>
      </c>
      <c r="L202" s="90">
        <f t="shared" si="49"/>
        <v>0</v>
      </c>
      <c r="M202" s="90">
        <f t="shared" si="50"/>
        <v>0</v>
      </c>
      <c r="N202" s="90">
        <f t="shared" si="51"/>
        <v>0</v>
      </c>
      <c r="O202" s="90">
        <f t="shared" si="52"/>
        <v>0</v>
      </c>
      <c r="P202" s="90">
        <f t="shared" si="53"/>
        <v>0</v>
      </c>
      <c r="Q202" s="90">
        <f t="shared" si="44"/>
        <v>0</v>
      </c>
      <c r="R202" s="90">
        <f t="shared" si="45"/>
        <v>0</v>
      </c>
      <c r="S202" s="142"/>
      <c r="T202" s="135"/>
      <c r="U202" s="96"/>
      <c r="V202" s="96"/>
      <c r="W202" s="97"/>
      <c r="X202" s="135"/>
      <c r="Y202" s="96"/>
      <c r="Z202" s="96"/>
      <c r="AA202" s="97"/>
      <c r="AB202" s="135"/>
      <c r="AC202" s="96"/>
      <c r="AD202" s="96"/>
      <c r="AE202" s="97"/>
      <c r="AF202" s="135"/>
      <c r="AG202" s="96"/>
      <c r="AH202" s="96"/>
      <c r="AI202" s="97"/>
      <c r="AJ202" s="135"/>
      <c r="AK202" s="96"/>
      <c r="AL202" s="96"/>
      <c r="AM202" s="97"/>
    </row>
    <row r="203" spans="1:39" ht="15.75">
      <c r="A203" s="95" t="s">
        <v>230</v>
      </c>
      <c r="B203" s="96"/>
      <c r="C203" s="96"/>
      <c r="D203" s="96"/>
      <c r="E203" s="96"/>
      <c r="F203" s="97"/>
      <c r="G203" s="98">
        <f>COUNTIF(D$74:D271,D271)</f>
        <v>0</v>
      </c>
      <c r="H203" s="89">
        <f t="shared" si="43"/>
        <v>0</v>
      </c>
      <c r="I203" s="90">
        <f t="shared" si="46"/>
        <v>0</v>
      </c>
      <c r="J203" s="90">
        <f t="shared" si="47"/>
        <v>0</v>
      </c>
      <c r="K203" s="90">
        <f t="shared" si="48"/>
        <v>0</v>
      </c>
      <c r="L203" s="90">
        <f t="shared" si="49"/>
        <v>0</v>
      </c>
      <c r="M203" s="90">
        <f t="shared" si="50"/>
        <v>0</v>
      </c>
      <c r="N203" s="90">
        <f t="shared" si="51"/>
        <v>0</v>
      </c>
      <c r="O203" s="90">
        <f t="shared" si="52"/>
        <v>0</v>
      </c>
      <c r="P203" s="90">
        <f t="shared" si="53"/>
        <v>0</v>
      </c>
      <c r="Q203" s="90">
        <f t="shared" si="44"/>
        <v>0</v>
      </c>
      <c r="R203" s="90">
        <f t="shared" si="45"/>
        <v>0</v>
      </c>
      <c r="S203" s="142"/>
      <c r="T203" s="135"/>
      <c r="U203" s="96"/>
      <c r="V203" s="96"/>
      <c r="W203" s="97"/>
      <c r="X203" s="135"/>
      <c r="Y203" s="96"/>
      <c r="Z203" s="96"/>
      <c r="AA203" s="97"/>
      <c r="AB203" s="135"/>
      <c r="AC203" s="96"/>
      <c r="AD203" s="96"/>
      <c r="AE203" s="97"/>
      <c r="AF203" s="135"/>
      <c r="AG203" s="96"/>
      <c r="AH203" s="96"/>
      <c r="AI203" s="97"/>
      <c r="AJ203" s="135"/>
      <c r="AK203" s="96"/>
      <c r="AL203" s="96"/>
      <c r="AM203" s="97"/>
    </row>
    <row r="204" spans="1:39" ht="15.75">
      <c r="A204" s="95" t="s">
        <v>231</v>
      </c>
      <c r="B204" s="96"/>
      <c r="C204" s="96"/>
      <c r="D204" s="96"/>
      <c r="E204" s="96"/>
      <c r="F204" s="97"/>
      <c r="G204" s="98">
        <f>COUNTIF(D$74:D273,D273)</f>
        <v>0</v>
      </c>
      <c r="H204" s="89">
        <f t="shared" si="43"/>
        <v>0</v>
      </c>
      <c r="I204" s="90">
        <f t="shared" si="46"/>
        <v>0</v>
      </c>
      <c r="J204" s="90">
        <f t="shared" si="47"/>
        <v>0</v>
      </c>
      <c r="K204" s="90">
        <f t="shared" si="48"/>
        <v>0</v>
      </c>
      <c r="L204" s="90">
        <f t="shared" si="49"/>
        <v>0</v>
      </c>
      <c r="M204" s="90">
        <f t="shared" si="50"/>
        <v>0</v>
      </c>
      <c r="N204" s="90">
        <f t="shared" si="51"/>
        <v>0</v>
      </c>
      <c r="O204" s="90">
        <f t="shared" si="52"/>
        <v>0</v>
      </c>
      <c r="P204" s="90">
        <f t="shared" si="53"/>
        <v>0</v>
      </c>
      <c r="Q204" s="90">
        <f t="shared" si="44"/>
        <v>0</v>
      </c>
      <c r="R204" s="90">
        <f t="shared" si="45"/>
        <v>0</v>
      </c>
      <c r="S204" s="142"/>
      <c r="T204" s="135"/>
      <c r="U204" s="96"/>
      <c r="V204" s="96"/>
      <c r="W204" s="97"/>
      <c r="X204" s="135"/>
      <c r="Y204" s="96"/>
      <c r="Z204" s="96"/>
      <c r="AA204" s="97"/>
      <c r="AB204" s="135"/>
      <c r="AC204" s="96"/>
      <c r="AD204" s="96"/>
      <c r="AE204" s="97"/>
      <c r="AF204" s="135"/>
      <c r="AG204" s="96"/>
      <c r="AH204" s="96"/>
      <c r="AI204" s="97"/>
      <c r="AJ204" s="135"/>
      <c r="AK204" s="96"/>
      <c r="AL204" s="96"/>
      <c r="AM204" s="97"/>
    </row>
    <row r="205" spans="1:39" ht="15.75">
      <c r="A205" s="95" t="s">
        <v>232</v>
      </c>
      <c r="B205" s="96"/>
      <c r="C205" s="96"/>
      <c r="D205" s="96"/>
      <c r="E205" s="96"/>
      <c r="F205" s="97"/>
      <c r="G205" s="98">
        <f>COUNTIF(D$74:D274,D274)</f>
        <v>0</v>
      </c>
      <c r="H205" s="89">
        <f t="shared" si="43"/>
        <v>0</v>
      </c>
      <c r="I205" s="90">
        <f t="shared" si="46"/>
        <v>0</v>
      </c>
      <c r="J205" s="90">
        <f t="shared" si="47"/>
        <v>0</v>
      </c>
      <c r="K205" s="90">
        <f t="shared" si="48"/>
        <v>0</v>
      </c>
      <c r="L205" s="90">
        <f t="shared" si="49"/>
        <v>0</v>
      </c>
      <c r="M205" s="90">
        <f t="shared" si="50"/>
        <v>0</v>
      </c>
      <c r="N205" s="90">
        <f t="shared" si="51"/>
        <v>0</v>
      </c>
      <c r="O205" s="90">
        <f t="shared" si="52"/>
        <v>0</v>
      </c>
      <c r="P205" s="90">
        <f t="shared" si="53"/>
        <v>0</v>
      </c>
      <c r="Q205" s="90">
        <f t="shared" si="44"/>
        <v>0</v>
      </c>
      <c r="R205" s="90">
        <f t="shared" si="45"/>
        <v>0</v>
      </c>
      <c r="S205" s="142"/>
      <c r="T205" s="135"/>
      <c r="U205" s="96"/>
      <c r="V205" s="96"/>
      <c r="W205" s="97"/>
      <c r="X205" s="135"/>
      <c r="Y205" s="96"/>
      <c r="Z205" s="96"/>
      <c r="AA205" s="97"/>
      <c r="AB205" s="135"/>
      <c r="AC205" s="96"/>
      <c r="AD205" s="96"/>
      <c r="AE205" s="97"/>
      <c r="AF205" s="135"/>
      <c r="AG205" s="96"/>
      <c r="AH205" s="96"/>
      <c r="AI205" s="97"/>
      <c r="AJ205" s="135"/>
      <c r="AK205" s="96"/>
      <c r="AL205" s="96"/>
      <c r="AM205" s="97"/>
    </row>
    <row r="206" spans="1:39" ht="15.75">
      <c r="A206" s="95" t="s">
        <v>233</v>
      </c>
      <c r="B206" s="96"/>
      <c r="C206" s="96"/>
      <c r="D206" s="96"/>
      <c r="E206" s="96"/>
      <c r="F206" s="97"/>
      <c r="G206" s="98">
        <f>COUNTIF(D$74:D275,D275)</f>
        <v>0</v>
      </c>
      <c r="H206" s="89">
        <f t="shared" si="43"/>
        <v>0</v>
      </c>
      <c r="I206" s="90">
        <f t="shared" si="46"/>
        <v>0</v>
      </c>
      <c r="J206" s="90">
        <f t="shared" si="47"/>
        <v>0</v>
      </c>
      <c r="K206" s="90">
        <f t="shared" si="48"/>
        <v>0</v>
      </c>
      <c r="L206" s="90">
        <f t="shared" si="49"/>
        <v>0</v>
      </c>
      <c r="M206" s="90">
        <f t="shared" si="50"/>
        <v>0</v>
      </c>
      <c r="N206" s="90">
        <f t="shared" si="51"/>
        <v>0</v>
      </c>
      <c r="O206" s="90">
        <f t="shared" si="52"/>
        <v>0</v>
      </c>
      <c r="P206" s="90">
        <f t="shared" si="53"/>
        <v>0</v>
      </c>
      <c r="Q206" s="90">
        <f t="shared" si="44"/>
        <v>0</v>
      </c>
      <c r="R206" s="90">
        <f t="shared" si="45"/>
        <v>0</v>
      </c>
      <c r="S206" s="142"/>
      <c r="T206" s="135"/>
      <c r="U206" s="96"/>
      <c r="V206" s="96"/>
      <c r="W206" s="97"/>
      <c r="X206" s="135"/>
      <c r="Y206" s="96"/>
      <c r="Z206" s="96"/>
      <c r="AA206" s="97"/>
      <c r="AB206" s="135"/>
      <c r="AC206" s="96"/>
      <c r="AD206" s="96"/>
      <c r="AE206" s="97"/>
      <c r="AF206" s="135"/>
      <c r="AG206" s="96"/>
      <c r="AH206" s="96"/>
      <c r="AI206" s="97"/>
      <c r="AJ206" s="135"/>
      <c r="AK206" s="96"/>
      <c r="AL206" s="96"/>
      <c r="AM206" s="97"/>
    </row>
    <row r="207" spans="1:39" ht="15.75">
      <c r="A207" s="95" t="s">
        <v>234</v>
      </c>
      <c r="B207" s="96"/>
      <c r="C207" s="96"/>
      <c r="D207" s="96"/>
      <c r="E207" s="96"/>
      <c r="F207" s="97"/>
      <c r="G207" s="98">
        <f>COUNTIF(D$74:D276,D276)</f>
        <v>0</v>
      </c>
      <c r="H207" s="89">
        <f t="shared" si="43"/>
        <v>0</v>
      </c>
      <c r="I207" s="90">
        <f t="shared" si="46"/>
        <v>0</v>
      </c>
      <c r="J207" s="90">
        <f t="shared" si="47"/>
        <v>0</v>
      </c>
      <c r="K207" s="90">
        <f t="shared" si="48"/>
        <v>0</v>
      </c>
      <c r="L207" s="90">
        <f t="shared" si="49"/>
        <v>0</v>
      </c>
      <c r="M207" s="90">
        <f t="shared" si="50"/>
        <v>0</v>
      </c>
      <c r="N207" s="90">
        <f t="shared" si="51"/>
        <v>0</v>
      </c>
      <c r="O207" s="90">
        <f t="shared" si="52"/>
        <v>0</v>
      </c>
      <c r="P207" s="90">
        <f t="shared" si="53"/>
        <v>0</v>
      </c>
      <c r="Q207" s="90">
        <f t="shared" si="44"/>
        <v>0</v>
      </c>
      <c r="R207" s="90">
        <f t="shared" si="45"/>
        <v>0</v>
      </c>
      <c r="S207" s="142"/>
      <c r="T207" s="135"/>
      <c r="U207" s="96"/>
      <c r="V207" s="96"/>
      <c r="W207" s="97"/>
      <c r="X207" s="135"/>
      <c r="Y207" s="96"/>
      <c r="Z207" s="96"/>
      <c r="AA207" s="97"/>
      <c r="AB207" s="135"/>
      <c r="AC207" s="96"/>
      <c r="AD207" s="96"/>
      <c r="AE207" s="97"/>
      <c r="AF207" s="135"/>
      <c r="AG207" s="96"/>
      <c r="AH207" s="96"/>
      <c r="AI207" s="97"/>
      <c r="AJ207" s="135"/>
      <c r="AK207" s="96"/>
      <c r="AL207" s="96"/>
      <c r="AM207" s="97"/>
    </row>
    <row r="208" spans="1:39" ht="15.75">
      <c r="A208" s="95" t="s">
        <v>235</v>
      </c>
      <c r="B208" s="96"/>
      <c r="C208" s="96"/>
      <c r="D208" s="96"/>
      <c r="E208" s="96"/>
      <c r="F208" s="97"/>
      <c r="G208" s="98">
        <f>COUNTIF(D$74:D277,D277)</f>
        <v>0</v>
      </c>
      <c r="H208" s="89">
        <f t="shared" si="43"/>
        <v>0</v>
      </c>
      <c r="I208" s="90">
        <f t="shared" si="46"/>
        <v>0</v>
      </c>
      <c r="J208" s="90">
        <f t="shared" si="47"/>
        <v>0</v>
      </c>
      <c r="K208" s="90">
        <f t="shared" si="48"/>
        <v>0</v>
      </c>
      <c r="L208" s="90">
        <f t="shared" si="49"/>
        <v>0</v>
      </c>
      <c r="M208" s="90">
        <f t="shared" si="50"/>
        <v>0</v>
      </c>
      <c r="N208" s="90">
        <f t="shared" si="51"/>
        <v>0</v>
      </c>
      <c r="O208" s="90">
        <f t="shared" si="52"/>
        <v>0</v>
      </c>
      <c r="P208" s="90">
        <f t="shared" si="53"/>
        <v>0</v>
      </c>
      <c r="Q208" s="90">
        <f t="shared" si="44"/>
        <v>0</v>
      </c>
      <c r="R208" s="90">
        <f t="shared" si="45"/>
        <v>0</v>
      </c>
      <c r="S208" s="142"/>
      <c r="T208" s="135"/>
      <c r="U208" s="96"/>
      <c r="V208" s="96"/>
      <c r="W208" s="97"/>
      <c r="X208" s="135"/>
      <c r="Y208" s="96"/>
      <c r="Z208" s="96"/>
      <c r="AA208" s="97"/>
      <c r="AB208" s="135"/>
      <c r="AC208" s="96"/>
      <c r="AD208" s="96"/>
      <c r="AE208" s="97"/>
      <c r="AF208" s="135"/>
      <c r="AG208" s="96"/>
      <c r="AH208" s="96"/>
      <c r="AI208" s="97"/>
      <c r="AJ208" s="135"/>
      <c r="AK208" s="96"/>
      <c r="AL208" s="96"/>
      <c r="AM208" s="97"/>
    </row>
    <row r="209" spans="1:39" ht="15.75">
      <c r="A209" s="95" t="s">
        <v>236</v>
      </c>
      <c r="B209" s="96"/>
      <c r="C209" s="96"/>
      <c r="D209" s="96"/>
      <c r="E209" s="96"/>
      <c r="F209" s="97"/>
      <c r="G209" s="98">
        <f>COUNTIF(D$74:D278,D278)</f>
        <v>0</v>
      </c>
      <c r="H209" s="89">
        <f t="shared" si="43"/>
        <v>0</v>
      </c>
      <c r="I209" s="90">
        <f t="shared" si="46"/>
        <v>0</v>
      </c>
      <c r="J209" s="90">
        <f t="shared" si="47"/>
        <v>0</v>
      </c>
      <c r="K209" s="90">
        <f t="shared" si="48"/>
        <v>0</v>
      </c>
      <c r="L209" s="90">
        <f t="shared" si="49"/>
        <v>0</v>
      </c>
      <c r="M209" s="90">
        <f t="shared" si="50"/>
        <v>0</v>
      </c>
      <c r="N209" s="90">
        <f t="shared" si="51"/>
        <v>0</v>
      </c>
      <c r="O209" s="90">
        <f t="shared" si="52"/>
        <v>0</v>
      </c>
      <c r="P209" s="90">
        <f t="shared" si="53"/>
        <v>0</v>
      </c>
      <c r="Q209" s="90">
        <f t="shared" si="44"/>
        <v>0</v>
      </c>
      <c r="R209" s="90">
        <f t="shared" si="45"/>
        <v>0</v>
      </c>
      <c r="S209" s="142"/>
      <c r="T209" s="135"/>
      <c r="U209" s="96"/>
      <c r="V209" s="96"/>
      <c r="W209" s="97"/>
      <c r="X209" s="135"/>
      <c r="Y209" s="96"/>
      <c r="Z209" s="96"/>
      <c r="AA209" s="97"/>
      <c r="AB209" s="135"/>
      <c r="AC209" s="96"/>
      <c r="AD209" s="96"/>
      <c r="AE209" s="97"/>
      <c r="AF209" s="135"/>
      <c r="AG209" s="96"/>
      <c r="AH209" s="96"/>
      <c r="AI209" s="97"/>
      <c r="AJ209" s="135"/>
      <c r="AK209" s="96"/>
      <c r="AL209" s="96"/>
      <c r="AM209" s="97"/>
    </row>
    <row r="210" spans="1:39" ht="15.75">
      <c r="A210" s="95" t="s">
        <v>237</v>
      </c>
      <c r="B210" s="96"/>
      <c r="C210" s="96"/>
      <c r="D210" s="96"/>
      <c r="E210" s="96"/>
      <c r="F210" s="97"/>
      <c r="G210" s="98">
        <f>COUNTIF(D$74:D279,D279)</f>
        <v>0</v>
      </c>
      <c r="H210" s="89">
        <f t="shared" si="43"/>
        <v>0</v>
      </c>
      <c r="I210" s="90">
        <f t="shared" si="46"/>
        <v>0</v>
      </c>
      <c r="J210" s="90">
        <f t="shared" si="47"/>
        <v>0</v>
      </c>
      <c r="K210" s="90">
        <f t="shared" si="48"/>
        <v>0</v>
      </c>
      <c r="L210" s="90">
        <f t="shared" si="49"/>
        <v>0</v>
      </c>
      <c r="M210" s="90">
        <f t="shared" si="50"/>
        <v>0</v>
      </c>
      <c r="N210" s="90">
        <f t="shared" si="51"/>
        <v>0</v>
      </c>
      <c r="O210" s="90">
        <f t="shared" si="52"/>
        <v>0</v>
      </c>
      <c r="P210" s="90">
        <f t="shared" si="53"/>
        <v>0</v>
      </c>
      <c r="Q210" s="90">
        <f t="shared" si="44"/>
        <v>0</v>
      </c>
      <c r="R210" s="90">
        <f t="shared" si="45"/>
        <v>0</v>
      </c>
      <c r="S210" s="142"/>
      <c r="T210" s="135"/>
      <c r="U210" s="96"/>
      <c r="V210" s="96"/>
      <c r="W210" s="97"/>
      <c r="X210" s="135"/>
      <c r="Y210" s="96"/>
      <c r="Z210" s="96"/>
      <c r="AA210" s="97"/>
      <c r="AB210" s="135"/>
      <c r="AC210" s="96"/>
      <c r="AD210" s="96"/>
      <c r="AE210" s="97"/>
      <c r="AF210" s="135"/>
      <c r="AG210" s="96"/>
      <c r="AH210" s="96"/>
      <c r="AI210" s="97"/>
      <c r="AJ210" s="135"/>
      <c r="AK210" s="96"/>
      <c r="AL210" s="96"/>
      <c r="AM210" s="97"/>
    </row>
    <row r="211" spans="1:39" ht="15.75">
      <c r="A211" s="95" t="s">
        <v>238</v>
      </c>
      <c r="B211" s="96"/>
      <c r="C211" s="96"/>
      <c r="D211" s="96"/>
      <c r="E211" s="96"/>
      <c r="F211" s="97"/>
      <c r="G211" s="98">
        <f>COUNTIF(D$74:D280,D280)</f>
        <v>0</v>
      </c>
      <c r="H211" s="89">
        <f t="shared" si="43"/>
        <v>0</v>
      </c>
      <c r="I211" s="90">
        <f t="shared" si="46"/>
        <v>0</v>
      </c>
      <c r="J211" s="90">
        <f t="shared" si="47"/>
        <v>0</v>
      </c>
      <c r="K211" s="90">
        <f t="shared" si="48"/>
        <v>0</v>
      </c>
      <c r="L211" s="90">
        <f t="shared" si="49"/>
        <v>0</v>
      </c>
      <c r="M211" s="90">
        <f t="shared" si="50"/>
        <v>0</v>
      </c>
      <c r="N211" s="90">
        <f t="shared" si="51"/>
        <v>0</v>
      </c>
      <c r="O211" s="90">
        <f t="shared" si="52"/>
        <v>0</v>
      </c>
      <c r="P211" s="90">
        <f t="shared" si="53"/>
        <v>0</v>
      </c>
      <c r="Q211" s="90">
        <f t="shared" si="44"/>
        <v>0</v>
      </c>
      <c r="R211" s="90">
        <f t="shared" si="45"/>
        <v>0</v>
      </c>
      <c r="S211" s="142"/>
      <c r="T211" s="135"/>
      <c r="U211" s="96"/>
      <c r="V211" s="96"/>
      <c r="W211" s="97"/>
      <c r="X211" s="135"/>
      <c r="Y211" s="96"/>
      <c r="Z211" s="96"/>
      <c r="AA211" s="97"/>
      <c r="AB211" s="135"/>
      <c r="AC211" s="96"/>
      <c r="AD211" s="96"/>
      <c r="AE211" s="97"/>
      <c r="AF211" s="135"/>
      <c r="AG211" s="96"/>
      <c r="AH211" s="96"/>
      <c r="AI211" s="97"/>
      <c r="AJ211" s="135"/>
      <c r="AK211" s="96"/>
      <c r="AL211" s="96"/>
      <c r="AM211" s="97"/>
    </row>
    <row r="212" spans="1:39" ht="15.75">
      <c r="A212" s="95" t="s">
        <v>239</v>
      </c>
      <c r="B212" s="96"/>
      <c r="C212" s="96"/>
      <c r="D212" s="96"/>
      <c r="E212" s="96"/>
      <c r="F212" s="97"/>
      <c r="G212" s="98">
        <f>COUNTIF(D$74:D281,D281)</f>
        <v>0</v>
      </c>
      <c r="H212" s="89">
        <f t="shared" si="43"/>
        <v>0</v>
      </c>
      <c r="I212" s="90">
        <f t="shared" si="46"/>
        <v>0</v>
      </c>
      <c r="J212" s="90">
        <f t="shared" si="47"/>
        <v>0</v>
      </c>
      <c r="K212" s="90">
        <f t="shared" si="48"/>
        <v>0</v>
      </c>
      <c r="L212" s="90">
        <f t="shared" si="49"/>
        <v>0</v>
      </c>
      <c r="M212" s="90">
        <f t="shared" si="50"/>
        <v>0</v>
      </c>
      <c r="N212" s="90">
        <f t="shared" si="51"/>
        <v>0</v>
      </c>
      <c r="O212" s="90">
        <f t="shared" si="52"/>
        <v>0</v>
      </c>
      <c r="P212" s="90">
        <f t="shared" si="53"/>
        <v>0</v>
      </c>
      <c r="Q212" s="90">
        <f t="shared" si="44"/>
        <v>0</v>
      </c>
      <c r="R212" s="90">
        <f t="shared" si="45"/>
        <v>0</v>
      </c>
      <c r="S212" s="142"/>
      <c r="T212" s="135"/>
      <c r="U212" s="96"/>
      <c r="V212" s="96"/>
      <c r="W212" s="97"/>
      <c r="X212" s="135"/>
      <c r="Y212" s="96"/>
      <c r="Z212" s="96"/>
      <c r="AA212" s="97"/>
      <c r="AB212" s="135"/>
      <c r="AC212" s="96"/>
      <c r="AD212" s="96"/>
      <c r="AE212" s="97"/>
      <c r="AF212" s="135"/>
      <c r="AG212" s="96"/>
      <c r="AH212" s="96"/>
      <c r="AI212" s="97"/>
      <c r="AJ212" s="135"/>
      <c r="AK212" s="96"/>
      <c r="AL212" s="96"/>
      <c r="AM212" s="97"/>
    </row>
    <row r="213" spans="1:39" ht="15.75">
      <c r="A213" s="95" t="s">
        <v>240</v>
      </c>
      <c r="B213" s="96"/>
      <c r="C213" s="96"/>
      <c r="D213" s="96"/>
      <c r="E213" s="96"/>
      <c r="F213" s="97"/>
      <c r="G213" s="98">
        <f>COUNTIF(D$74:D282,D282)</f>
        <v>0</v>
      </c>
      <c r="H213" s="89">
        <f>SUM(I213:R213)-S213</f>
        <v>0</v>
      </c>
      <c r="I213" s="90">
        <f t="shared" si="46"/>
        <v>0</v>
      </c>
      <c r="J213" s="90">
        <f t="shared" si="47"/>
        <v>0</v>
      </c>
      <c r="K213" s="90">
        <f t="shared" si="48"/>
        <v>0</v>
      </c>
      <c r="L213" s="90">
        <f t="shared" si="49"/>
        <v>0</v>
      </c>
      <c r="M213" s="90">
        <f t="shared" si="50"/>
        <v>0</v>
      </c>
      <c r="N213" s="90">
        <f t="shared" si="51"/>
        <v>0</v>
      </c>
      <c r="O213" s="90">
        <f t="shared" si="52"/>
        <v>0</v>
      </c>
      <c r="P213" s="90">
        <f t="shared" si="53"/>
        <v>0</v>
      </c>
      <c r="Q213" s="90">
        <f t="shared" si="44"/>
        <v>0</v>
      </c>
      <c r="R213" s="90">
        <f t="shared" si="45"/>
        <v>0</v>
      </c>
      <c r="S213" s="142"/>
      <c r="T213" s="135"/>
      <c r="U213" s="96"/>
      <c r="V213" s="96"/>
      <c r="W213" s="97"/>
      <c r="X213" s="135"/>
      <c r="Y213" s="96"/>
      <c r="Z213" s="96"/>
      <c r="AA213" s="97"/>
      <c r="AB213" s="135"/>
      <c r="AC213" s="96"/>
      <c r="AD213" s="96"/>
      <c r="AE213" s="97"/>
      <c r="AF213" s="135"/>
      <c r="AG213" s="96"/>
      <c r="AH213" s="96"/>
      <c r="AI213" s="97"/>
      <c r="AJ213" s="135"/>
      <c r="AK213" s="96"/>
      <c r="AL213" s="96"/>
      <c r="AM213" s="97"/>
    </row>
    <row r="214" spans="1:39" ht="16.5" thickBot="1">
      <c r="A214" s="109" t="s">
        <v>241</v>
      </c>
      <c r="B214" s="154"/>
      <c r="C214" s="154"/>
      <c r="D214" s="154"/>
      <c r="E214" s="154"/>
      <c r="F214" s="155"/>
      <c r="G214" s="156">
        <f>COUNTIF(D$74:D283,D283)</f>
        <v>0</v>
      </c>
      <c r="H214" s="110">
        <f>SUM(I214:R214)-S214</f>
        <v>0</v>
      </c>
      <c r="I214" s="90">
        <f t="shared" si="46"/>
        <v>0</v>
      </c>
      <c r="J214" s="90">
        <f t="shared" si="47"/>
        <v>0</v>
      </c>
      <c r="K214" s="90">
        <f t="shared" si="48"/>
        <v>0</v>
      </c>
      <c r="L214" s="90">
        <f t="shared" si="49"/>
        <v>0</v>
      </c>
      <c r="M214" s="90">
        <f t="shared" si="50"/>
        <v>0</v>
      </c>
      <c r="N214" s="90">
        <f t="shared" si="51"/>
        <v>0</v>
      </c>
      <c r="O214" s="90">
        <f t="shared" si="52"/>
        <v>0</v>
      </c>
      <c r="P214" s="90">
        <f t="shared" si="53"/>
        <v>0</v>
      </c>
      <c r="Q214" s="157">
        <f t="shared" si="44"/>
        <v>0</v>
      </c>
      <c r="R214" s="157">
        <f t="shared" si="45"/>
        <v>0</v>
      </c>
      <c r="S214" s="158"/>
      <c r="T214" s="159"/>
      <c r="U214" s="154"/>
      <c r="V214" s="154"/>
      <c r="W214" s="155"/>
      <c r="X214" s="159"/>
      <c r="Y214" s="154"/>
      <c r="Z214" s="154"/>
      <c r="AA214" s="155"/>
      <c r="AB214" s="159"/>
      <c r="AC214" s="154"/>
      <c r="AD214" s="154"/>
      <c r="AE214" s="155"/>
      <c r="AF214" s="159"/>
      <c r="AG214" s="154"/>
      <c r="AH214" s="154"/>
      <c r="AI214" s="155"/>
      <c r="AJ214" s="159"/>
      <c r="AK214" s="154"/>
      <c r="AL214" s="154"/>
      <c r="AM214" s="155"/>
    </row>
    <row r="215" spans="1:19" s="80" customFormat="1" ht="16.5" thickTop="1">
      <c r="A215" s="111"/>
      <c r="H215" s="112"/>
      <c r="I215" s="160"/>
      <c r="J215" s="160"/>
      <c r="K215" s="160"/>
      <c r="L215" s="160"/>
      <c r="M215" s="160"/>
      <c r="N215" s="160"/>
      <c r="O215" s="160"/>
      <c r="P215" s="160"/>
      <c r="Q215" s="160"/>
      <c r="R215" s="160"/>
      <c r="S215" s="161"/>
    </row>
    <row r="216" spans="1:19" s="80" customFormat="1" ht="15.75">
      <c r="A216" s="111"/>
      <c r="H216" s="112"/>
      <c r="I216" s="160"/>
      <c r="J216" s="160"/>
      <c r="K216" s="160"/>
      <c r="L216" s="160"/>
      <c r="M216" s="160"/>
      <c r="N216" s="160"/>
      <c r="O216" s="160"/>
      <c r="P216" s="160"/>
      <c r="Q216" s="160"/>
      <c r="R216" s="160"/>
      <c r="S216" s="161"/>
    </row>
    <row r="217" spans="1:19" s="80" customFormat="1" ht="15.75">
      <c r="A217" s="111"/>
      <c r="H217" s="112"/>
      <c r="I217" s="160"/>
      <c r="J217" s="160"/>
      <c r="K217" s="160"/>
      <c r="L217" s="160"/>
      <c r="M217" s="160"/>
      <c r="N217" s="160"/>
      <c r="O217" s="160"/>
      <c r="P217" s="160"/>
      <c r="Q217" s="160"/>
      <c r="R217" s="160"/>
      <c r="S217" s="161"/>
    </row>
    <row r="218" spans="1:19" s="80" customFormat="1" ht="15.75">
      <c r="A218" s="111"/>
      <c r="H218" s="112"/>
      <c r="I218" s="160"/>
      <c r="J218" s="160"/>
      <c r="K218" s="160"/>
      <c r="L218" s="160"/>
      <c r="M218" s="160"/>
      <c r="N218" s="160"/>
      <c r="O218" s="160"/>
      <c r="P218" s="160"/>
      <c r="Q218" s="160"/>
      <c r="R218" s="160"/>
      <c r="S218" s="161"/>
    </row>
    <row r="219" spans="1:19" s="80" customFormat="1" ht="15.75">
      <c r="A219" s="111"/>
      <c r="H219" s="112"/>
      <c r="I219" s="160"/>
      <c r="J219" s="160"/>
      <c r="K219" s="160"/>
      <c r="L219" s="160"/>
      <c r="M219" s="160"/>
      <c r="N219" s="160"/>
      <c r="O219" s="160"/>
      <c r="P219" s="160"/>
      <c r="Q219" s="160"/>
      <c r="R219" s="160"/>
      <c r="S219" s="161"/>
    </row>
    <row r="220" spans="1:19" s="80" customFormat="1" ht="15.75">
      <c r="A220" s="111"/>
      <c r="H220" s="112"/>
      <c r="I220" s="160"/>
      <c r="J220" s="160"/>
      <c r="K220" s="160"/>
      <c r="L220" s="160"/>
      <c r="M220" s="160"/>
      <c r="N220" s="160"/>
      <c r="O220" s="160"/>
      <c r="P220" s="160"/>
      <c r="Q220" s="160"/>
      <c r="R220" s="160"/>
      <c r="S220" s="161"/>
    </row>
    <row r="221" spans="1:19" s="80" customFormat="1" ht="15.75">
      <c r="A221" s="111"/>
      <c r="H221" s="112"/>
      <c r="I221" s="160"/>
      <c r="J221" s="160"/>
      <c r="K221" s="160"/>
      <c r="L221" s="160"/>
      <c r="M221" s="160"/>
      <c r="N221" s="160"/>
      <c r="O221" s="160"/>
      <c r="P221" s="160"/>
      <c r="Q221" s="160"/>
      <c r="R221" s="160"/>
      <c r="S221" s="161"/>
    </row>
    <row r="222" spans="1:19" s="80" customFormat="1" ht="15.75">
      <c r="A222" s="111"/>
      <c r="H222" s="112"/>
      <c r="I222" s="160"/>
      <c r="J222" s="160"/>
      <c r="K222" s="160"/>
      <c r="L222" s="160"/>
      <c r="M222" s="160"/>
      <c r="N222" s="160"/>
      <c r="O222" s="160"/>
      <c r="P222" s="160"/>
      <c r="Q222" s="160"/>
      <c r="R222" s="160"/>
      <c r="S222" s="161"/>
    </row>
    <row r="223" spans="1:19" s="80" customFormat="1" ht="15.75">
      <c r="A223" s="111"/>
      <c r="H223" s="112"/>
      <c r="I223" s="160"/>
      <c r="J223" s="160"/>
      <c r="K223" s="160"/>
      <c r="L223" s="160"/>
      <c r="M223" s="160"/>
      <c r="N223" s="160"/>
      <c r="O223" s="160"/>
      <c r="P223" s="160"/>
      <c r="Q223" s="160"/>
      <c r="R223" s="160"/>
      <c r="S223" s="161"/>
    </row>
    <row r="224" spans="1:19" s="80" customFormat="1" ht="15.75">
      <c r="A224" s="111"/>
      <c r="H224" s="112"/>
      <c r="I224" s="160"/>
      <c r="J224" s="160"/>
      <c r="K224" s="160"/>
      <c r="L224" s="160"/>
      <c r="M224" s="160"/>
      <c r="N224" s="160"/>
      <c r="O224" s="160"/>
      <c r="P224" s="160"/>
      <c r="Q224" s="160"/>
      <c r="R224" s="160"/>
      <c r="S224" s="161"/>
    </row>
    <row r="225" spans="1:19" s="80" customFormat="1" ht="15.75">
      <c r="A225" s="111"/>
      <c r="H225" s="112"/>
      <c r="I225" s="160"/>
      <c r="J225" s="160"/>
      <c r="K225" s="160"/>
      <c r="L225" s="160"/>
      <c r="M225" s="160"/>
      <c r="N225" s="160"/>
      <c r="O225" s="160"/>
      <c r="P225" s="160"/>
      <c r="Q225" s="160"/>
      <c r="R225" s="160"/>
      <c r="S225" s="161"/>
    </row>
    <row r="226" spans="1:19" s="80" customFormat="1" ht="15.75">
      <c r="A226" s="111"/>
      <c r="H226" s="112"/>
      <c r="I226" s="160"/>
      <c r="J226" s="160"/>
      <c r="K226" s="160"/>
      <c r="L226" s="160"/>
      <c r="M226" s="160"/>
      <c r="N226" s="160"/>
      <c r="O226" s="160"/>
      <c r="P226" s="160"/>
      <c r="Q226" s="160"/>
      <c r="R226" s="160"/>
      <c r="S226" s="161"/>
    </row>
    <row r="227" spans="1:19" s="80" customFormat="1" ht="15.75">
      <c r="A227" s="111"/>
      <c r="H227" s="112"/>
      <c r="I227" s="160"/>
      <c r="J227" s="160"/>
      <c r="K227" s="160"/>
      <c r="L227" s="160"/>
      <c r="M227" s="160"/>
      <c r="N227" s="160"/>
      <c r="O227" s="160"/>
      <c r="P227" s="160"/>
      <c r="Q227" s="160"/>
      <c r="R227" s="160"/>
      <c r="S227" s="161"/>
    </row>
    <row r="228" spans="1:19" s="80" customFormat="1" ht="15.75">
      <c r="A228" s="111"/>
      <c r="H228" s="112"/>
      <c r="I228" s="160"/>
      <c r="J228" s="160"/>
      <c r="K228" s="160"/>
      <c r="L228" s="160"/>
      <c r="M228" s="160"/>
      <c r="N228" s="160"/>
      <c r="O228" s="160"/>
      <c r="P228" s="160"/>
      <c r="Q228" s="160"/>
      <c r="R228" s="160"/>
      <c r="S228" s="161"/>
    </row>
    <row r="229" spans="1:19" s="80" customFormat="1" ht="15.75">
      <c r="A229" s="111"/>
      <c r="B229" s="111"/>
      <c r="C229" s="111"/>
      <c r="D229" s="111"/>
      <c r="E229" s="111"/>
      <c r="F229" s="111"/>
      <c r="H229" s="112"/>
      <c r="I229" s="162"/>
      <c r="J229" s="162"/>
      <c r="K229" s="162"/>
      <c r="L229" s="162"/>
      <c r="M229" s="162"/>
      <c r="N229" s="162"/>
      <c r="O229" s="162"/>
      <c r="P229" s="162"/>
      <c r="Q229" s="162"/>
      <c r="R229" s="162"/>
      <c r="S229" s="161"/>
    </row>
    <row r="230" spans="1:19" s="80" customFormat="1" ht="15.75">
      <c r="A230" s="111"/>
      <c r="B230" s="111"/>
      <c r="C230" s="111"/>
      <c r="D230" s="111"/>
      <c r="E230" s="111"/>
      <c r="F230" s="111"/>
      <c r="H230" s="112"/>
      <c r="I230" s="162"/>
      <c r="J230" s="162"/>
      <c r="K230" s="162"/>
      <c r="L230" s="162"/>
      <c r="M230" s="162"/>
      <c r="N230" s="162"/>
      <c r="O230" s="162"/>
      <c r="P230" s="162"/>
      <c r="Q230" s="162"/>
      <c r="R230" s="162"/>
      <c r="S230" s="161"/>
    </row>
    <row r="231" spans="1:19" s="80" customFormat="1" ht="15.75">
      <c r="A231" s="111"/>
      <c r="B231" s="111"/>
      <c r="C231" s="111"/>
      <c r="D231" s="111"/>
      <c r="E231" s="111"/>
      <c r="F231" s="111"/>
      <c r="H231" s="112"/>
      <c r="I231" s="162"/>
      <c r="J231" s="162"/>
      <c r="K231" s="162"/>
      <c r="L231" s="162"/>
      <c r="M231" s="162"/>
      <c r="N231" s="162"/>
      <c r="O231" s="162"/>
      <c r="P231" s="162"/>
      <c r="Q231" s="162"/>
      <c r="R231" s="162"/>
      <c r="S231" s="161"/>
    </row>
    <row r="232" spans="1:19" s="80" customFormat="1" ht="15.75">
      <c r="A232" s="111"/>
      <c r="B232" s="111"/>
      <c r="C232" s="111"/>
      <c r="D232" s="111"/>
      <c r="E232" s="111"/>
      <c r="F232" s="111"/>
      <c r="H232" s="112"/>
      <c r="I232" s="162"/>
      <c r="J232" s="162"/>
      <c r="K232" s="162"/>
      <c r="L232" s="162"/>
      <c r="M232" s="162"/>
      <c r="N232" s="162"/>
      <c r="O232" s="162"/>
      <c r="P232" s="162"/>
      <c r="Q232" s="162"/>
      <c r="R232" s="162"/>
      <c r="S232" s="161"/>
    </row>
    <row r="233" spans="1:19" s="80" customFormat="1" ht="15.75">
      <c r="A233" s="111"/>
      <c r="B233" s="111"/>
      <c r="C233" s="111"/>
      <c r="D233" s="111"/>
      <c r="E233" s="111"/>
      <c r="F233" s="111"/>
      <c r="H233" s="112"/>
      <c r="I233" s="162"/>
      <c r="J233" s="162"/>
      <c r="K233" s="162"/>
      <c r="L233" s="162"/>
      <c r="M233" s="162"/>
      <c r="N233" s="162"/>
      <c r="O233" s="162"/>
      <c r="P233" s="162"/>
      <c r="Q233" s="162"/>
      <c r="R233" s="162"/>
      <c r="S233" s="161"/>
    </row>
    <row r="234" spans="1:19" s="80" customFormat="1" ht="15.75">
      <c r="A234" s="111"/>
      <c r="B234" s="111"/>
      <c r="C234" s="111"/>
      <c r="D234" s="111"/>
      <c r="E234" s="111"/>
      <c r="F234" s="111"/>
      <c r="H234" s="112"/>
      <c r="I234" s="162"/>
      <c r="J234" s="162"/>
      <c r="K234" s="162"/>
      <c r="L234" s="162"/>
      <c r="M234" s="162"/>
      <c r="N234" s="162"/>
      <c r="O234" s="162"/>
      <c r="P234" s="162"/>
      <c r="Q234" s="162"/>
      <c r="R234" s="162"/>
      <c r="S234" s="161"/>
    </row>
    <row r="235" spans="1:19" s="80" customFormat="1" ht="15.75">
      <c r="A235" s="111"/>
      <c r="B235" s="111"/>
      <c r="C235" s="111"/>
      <c r="D235" s="111"/>
      <c r="E235" s="111"/>
      <c r="F235" s="111"/>
      <c r="H235" s="112"/>
      <c r="I235" s="162"/>
      <c r="J235" s="162"/>
      <c r="K235" s="162"/>
      <c r="L235" s="162"/>
      <c r="M235" s="162"/>
      <c r="N235" s="162"/>
      <c r="O235" s="162"/>
      <c r="P235" s="162"/>
      <c r="Q235" s="162"/>
      <c r="R235" s="162"/>
      <c r="S235" s="161"/>
    </row>
    <row r="236" spans="1:19" s="80" customFormat="1" ht="15.75">
      <c r="A236" s="111"/>
      <c r="B236" s="111"/>
      <c r="C236" s="111"/>
      <c r="D236" s="111"/>
      <c r="E236" s="111"/>
      <c r="F236" s="111"/>
      <c r="H236" s="112"/>
      <c r="I236" s="162"/>
      <c r="J236" s="162"/>
      <c r="K236" s="162"/>
      <c r="L236" s="162"/>
      <c r="M236" s="162"/>
      <c r="N236" s="162"/>
      <c r="O236" s="162"/>
      <c r="P236" s="162"/>
      <c r="Q236" s="162"/>
      <c r="R236" s="162"/>
      <c r="S236" s="161"/>
    </row>
    <row r="237" spans="1:19" s="80" customFormat="1" ht="15.75">
      <c r="A237" s="111"/>
      <c r="B237" s="111"/>
      <c r="C237" s="111"/>
      <c r="D237" s="111"/>
      <c r="E237" s="111"/>
      <c r="F237" s="111"/>
      <c r="H237" s="112"/>
      <c r="I237" s="162"/>
      <c r="J237" s="162"/>
      <c r="K237" s="162"/>
      <c r="L237" s="162"/>
      <c r="M237" s="162"/>
      <c r="N237" s="162"/>
      <c r="O237" s="162"/>
      <c r="P237" s="162"/>
      <c r="Q237" s="162"/>
      <c r="R237" s="162"/>
      <c r="S237" s="161"/>
    </row>
    <row r="238" spans="1:19" s="80" customFormat="1" ht="15.75">
      <c r="A238" s="111"/>
      <c r="B238" s="111"/>
      <c r="C238" s="111"/>
      <c r="D238" s="111"/>
      <c r="E238" s="111"/>
      <c r="F238" s="111"/>
      <c r="H238" s="112"/>
      <c r="I238" s="162"/>
      <c r="J238" s="162"/>
      <c r="K238" s="162"/>
      <c r="L238" s="162"/>
      <c r="M238" s="162"/>
      <c r="N238" s="162"/>
      <c r="O238" s="162"/>
      <c r="P238" s="162"/>
      <c r="Q238" s="162"/>
      <c r="R238" s="162"/>
      <c r="S238" s="161"/>
    </row>
    <row r="239" spans="1:19" s="80" customFormat="1" ht="15.75">
      <c r="A239" s="111"/>
      <c r="B239" s="111"/>
      <c r="C239" s="111"/>
      <c r="D239" s="111"/>
      <c r="E239" s="111"/>
      <c r="F239" s="111"/>
      <c r="H239" s="112"/>
      <c r="I239" s="162"/>
      <c r="J239" s="162"/>
      <c r="K239" s="162"/>
      <c r="L239" s="162"/>
      <c r="M239" s="162"/>
      <c r="N239" s="162"/>
      <c r="O239" s="162"/>
      <c r="P239" s="162"/>
      <c r="Q239" s="162"/>
      <c r="R239" s="162"/>
      <c r="S239" s="161"/>
    </row>
    <row r="240" spans="1:19" s="80" customFormat="1" ht="15.75">
      <c r="A240" s="111"/>
      <c r="B240" s="111"/>
      <c r="C240" s="111"/>
      <c r="D240" s="111"/>
      <c r="E240" s="111"/>
      <c r="F240" s="111"/>
      <c r="H240" s="112"/>
      <c r="I240" s="162"/>
      <c r="J240" s="162"/>
      <c r="K240" s="162"/>
      <c r="L240" s="162"/>
      <c r="M240" s="162"/>
      <c r="N240" s="162"/>
      <c r="O240" s="162"/>
      <c r="P240" s="162"/>
      <c r="Q240" s="162"/>
      <c r="R240" s="162"/>
      <c r="S240" s="161"/>
    </row>
    <row r="241" spans="1:19" s="80" customFormat="1" ht="15.75">
      <c r="A241" s="111"/>
      <c r="B241" s="111"/>
      <c r="C241" s="111"/>
      <c r="D241" s="111"/>
      <c r="E241" s="111"/>
      <c r="F241" s="111"/>
      <c r="H241" s="112"/>
      <c r="I241" s="162"/>
      <c r="J241" s="162"/>
      <c r="K241" s="162"/>
      <c r="L241" s="162"/>
      <c r="M241" s="162"/>
      <c r="N241" s="162"/>
      <c r="O241" s="162"/>
      <c r="P241" s="162"/>
      <c r="Q241" s="162"/>
      <c r="R241" s="162"/>
      <c r="S241" s="161"/>
    </row>
    <row r="242" spans="1:19" s="80" customFormat="1" ht="15.75">
      <c r="A242" s="111"/>
      <c r="B242" s="111"/>
      <c r="C242" s="111"/>
      <c r="D242" s="111"/>
      <c r="E242" s="111"/>
      <c r="F242" s="111"/>
      <c r="H242" s="112"/>
      <c r="I242" s="162"/>
      <c r="J242" s="162"/>
      <c r="K242" s="162"/>
      <c r="L242" s="162"/>
      <c r="M242" s="162"/>
      <c r="N242" s="162"/>
      <c r="O242" s="162"/>
      <c r="P242" s="162"/>
      <c r="Q242" s="162"/>
      <c r="R242" s="162"/>
      <c r="S242" s="161"/>
    </row>
    <row r="243" spans="1:19" s="80" customFormat="1" ht="15.75">
      <c r="A243" s="111"/>
      <c r="B243" s="111"/>
      <c r="C243" s="111"/>
      <c r="D243" s="111"/>
      <c r="E243" s="111"/>
      <c r="F243" s="111"/>
      <c r="H243" s="112"/>
      <c r="I243" s="162"/>
      <c r="J243" s="162"/>
      <c r="K243" s="162"/>
      <c r="L243" s="162"/>
      <c r="M243" s="162"/>
      <c r="N243" s="162"/>
      <c r="O243" s="162"/>
      <c r="P243" s="162"/>
      <c r="Q243" s="162"/>
      <c r="R243" s="162"/>
      <c r="S243" s="161"/>
    </row>
    <row r="244" spans="1:19" s="80" customFormat="1" ht="15.75">
      <c r="A244" s="111"/>
      <c r="B244" s="111"/>
      <c r="C244" s="111"/>
      <c r="D244" s="111"/>
      <c r="E244" s="111"/>
      <c r="F244" s="111"/>
      <c r="H244" s="112"/>
      <c r="I244" s="162"/>
      <c r="J244" s="162"/>
      <c r="K244" s="162"/>
      <c r="L244" s="162"/>
      <c r="M244" s="162"/>
      <c r="N244" s="162"/>
      <c r="O244" s="162"/>
      <c r="P244" s="162"/>
      <c r="Q244" s="162"/>
      <c r="R244" s="162"/>
      <c r="S244" s="161"/>
    </row>
    <row r="245" spans="1:19" s="80" customFormat="1" ht="15.75">
      <c r="A245" s="111"/>
      <c r="B245" s="111"/>
      <c r="C245" s="111"/>
      <c r="D245" s="111"/>
      <c r="E245" s="111"/>
      <c r="F245" s="111"/>
      <c r="H245" s="112"/>
      <c r="I245" s="162"/>
      <c r="J245" s="162"/>
      <c r="K245" s="162"/>
      <c r="L245" s="162"/>
      <c r="M245" s="162"/>
      <c r="N245" s="162"/>
      <c r="O245" s="162"/>
      <c r="P245" s="162"/>
      <c r="Q245" s="162"/>
      <c r="R245" s="162"/>
      <c r="S245" s="161"/>
    </row>
    <row r="246" spans="1:19" s="80" customFormat="1" ht="15.75">
      <c r="A246" s="111"/>
      <c r="B246" s="111"/>
      <c r="C246" s="111"/>
      <c r="D246" s="111"/>
      <c r="E246" s="111"/>
      <c r="F246" s="111"/>
      <c r="H246" s="112"/>
      <c r="I246" s="162"/>
      <c r="J246" s="162"/>
      <c r="K246" s="162"/>
      <c r="L246" s="162"/>
      <c r="M246" s="162"/>
      <c r="N246" s="162"/>
      <c r="O246" s="162"/>
      <c r="P246" s="162"/>
      <c r="Q246" s="162"/>
      <c r="R246" s="162"/>
      <c r="S246" s="161"/>
    </row>
    <row r="247" spans="1:19" s="80" customFormat="1" ht="15.75">
      <c r="A247" s="111"/>
      <c r="B247" s="111"/>
      <c r="C247" s="111"/>
      <c r="D247" s="111"/>
      <c r="E247" s="111"/>
      <c r="F247" s="111"/>
      <c r="H247" s="112"/>
      <c r="I247" s="162"/>
      <c r="J247" s="162"/>
      <c r="K247" s="162"/>
      <c r="L247" s="162"/>
      <c r="M247" s="162"/>
      <c r="N247" s="162"/>
      <c r="O247" s="162"/>
      <c r="P247" s="162"/>
      <c r="Q247" s="162"/>
      <c r="R247" s="162"/>
      <c r="S247" s="161"/>
    </row>
    <row r="248" spans="1:19" s="80" customFormat="1" ht="15.75">
      <c r="A248" s="111"/>
      <c r="B248" s="111"/>
      <c r="C248" s="111"/>
      <c r="D248" s="111"/>
      <c r="E248" s="111"/>
      <c r="F248" s="111"/>
      <c r="H248" s="112"/>
      <c r="I248" s="162"/>
      <c r="J248" s="162"/>
      <c r="K248" s="162"/>
      <c r="L248" s="162"/>
      <c r="M248" s="162"/>
      <c r="N248" s="162"/>
      <c r="O248" s="162"/>
      <c r="P248" s="162"/>
      <c r="Q248" s="162"/>
      <c r="R248" s="162"/>
      <c r="S248" s="161"/>
    </row>
    <row r="249" spans="1:19" s="80" customFormat="1" ht="15.75">
      <c r="A249" s="111"/>
      <c r="B249" s="111"/>
      <c r="C249" s="111"/>
      <c r="D249" s="111"/>
      <c r="E249" s="111"/>
      <c r="F249" s="111"/>
      <c r="H249" s="112"/>
      <c r="I249" s="162"/>
      <c r="J249" s="162"/>
      <c r="K249" s="162"/>
      <c r="L249" s="162"/>
      <c r="M249" s="162"/>
      <c r="N249" s="162"/>
      <c r="O249" s="162"/>
      <c r="P249" s="162"/>
      <c r="Q249" s="162"/>
      <c r="R249" s="162"/>
      <c r="S249" s="161"/>
    </row>
    <row r="250" spans="1:19" s="80" customFormat="1" ht="15.75">
      <c r="A250" s="111"/>
      <c r="B250" s="111"/>
      <c r="C250" s="111"/>
      <c r="D250" s="111"/>
      <c r="E250" s="111"/>
      <c r="F250" s="111"/>
      <c r="H250" s="112"/>
      <c r="I250" s="162"/>
      <c r="J250" s="162"/>
      <c r="K250" s="162"/>
      <c r="L250" s="162"/>
      <c r="M250" s="162"/>
      <c r="N250" s="162"/>
      <c r="O250" s="162"/>
      <c r="P250" s="162"/>
      <c r="Q250" s="162"/>
      <c r="R250" s="162"/>
      <c r="S250" s="161"/>
    </row>
    <row r="251" spans="1:19" s="80" customFormat="1" ht="15.75">
      <c r="A251" s="111"/>
      <c r="B251" s="111"/>
      <c r="C251" s="111"/>
      <c r="D251" s="111"/>
      <c r="E251" s="111"/>
      <c r="F251" s="111"/>
      <c r="H251" s="112"/>
      <c r="I251" s="162"/>
      <c r="J251" s="162"/>
      <c r="K251" s="162"/>
      <c r="L251" s="162"/>
      <c r="M251" s="162"/>
      <c r="N251" s="162"/>
      <c r="O251" s="162"/>
      <c r="P251" s="162"/>
      <c r="Q251" s="162"/>
      <c r="R251" s="162"/>
      <c r="S251" s="161"/>
    </row>
    <row r="252" spans="1:19" s="80" customFormat="1" ht="15.75">
      <c r="A252" s="111"/>
      <c r="B252" s="111"/>
      <c r="C252" s="111"/>
      <c r="D252" s="111"/>
      <c r="E252" s="111"/>
      <c r="F252" s="111"/>
      <c r="H252" s="112"/>
      <c r="I252" s="162"/>
      <c r="J252" s="162"/>
      <c r="K252" s="162"/>
      <c r="L252" s="162"/>
      <c r="M252" s="162"/>
      <c r="N252" s="162"/>
      <c r="O252" s="162"/>
      <c r="P252" s="162"/>
      <c r="Q252" s="162"/>
      <c r="R252" s="162"/>
      <c r="S252" s="161"/>
    </row>
    <row r="253" spans="1:19" s="80" customFormat="1" ht="15.75">
      <c r="A253" s="111"/>
      <c r="B253" s="111"/>
      <c r="C253" s="111"/>
      <c r="D253" s="111"/>
      <c r="E253" s="111"/>
      <c r="F253" s="111"/>
      <c r="H253" s="112"/>
      <c r="I253" s="162"/>
      <c r="J253" s="162"/>
      <c r="K253" s="162"/>
      <c r="L253" s="162"/>
      <c r="M253" s="162"/>
      <c r="N253" s="162"/>
      <c r="O253" s="162"/>
      <c r="P253" s="162"/>
      <c r="Q253" s="162"/>
      <c r="R253" s="162"/>
      <c r="S253" s="161"/>
    </row>
    <row r="254" spans="1:19" s="80" customFormat="1" ht="15.75">
      <c r="A254" s="111"/>
      <c r="B254" s="111"/>
      <c r="C254" s="111"/>
      <c r="D254" s="111"/>
      <c r="E254" s="111"/>
      <c r="F254" s="111"/>
      <c r="H254" s="112"/>
      <c r="I254" s="162"/>
      <c r="J254" s="162"/>
      <c r="K254" s="162"/>
      <c r="L254" s="162"/>
      <c r="M254" s="162"/>
      <c r="N254" s="162"/>
      <c r="O254" s="162"/>
      <c r="P254" s="162"/>
      <c r="Q254" s="162"/>
      <c r="R254" s="162"/>
      <c r="S254" s="161"/>
    </row>
    <row r="255" spans="1:19" s="80" customFormat="1" ht="15.75">
      <c r="A255" s="111"/>
      <c r="B255" s="111"/>
      <c r="C255" s="111"/>
      <c r="D255" s="111"/>
      <c r="E255" s="111"/>
      <c r="F255" s="111"/>
      <c r="H255" s="112"/>
      <c r="I255" s="162"/>
      <c r="J255" s="162"/>
      <c r="K255" s="162"/>
      <c r="L255" s="162"/>
      <c r="M255" s="162"/>
      <c r="N255" s="162"/>
      <c r="O255" s="162"/>
      <c r="P255" s="162"/>
      <c r="Q255" s="162"/>
      <c r="R255" s="162"/>
      <c r="S255" s="161"/>
    </row>
    <row r="256" spans="1:19" s="80" customFormat="1" ht="15.75">
      <c r="A256" s="111"/>
      <c r="B256" s="111"/>
      <c r="C256" s="111"/>
      <c r="D256" s="111"/>
      <c r="E256" s="111"/>
      <c r="F256" s="111"/>
      <c r="H256" s="112"/>
      <c r="I256" s="162"/>
      <c r="J256" s="162"/>
      <c r="K256" s="162"/>
      <c r="L256" s="162"/>
      <c r="M256" s="162"/>
      <c r="N256" s="162"/>
      <c r="O256" s="162"/>
      <c r="P256" s="162"/>
      <c r="Q256" s="162"/>
      <c r="R256" s="162"/>
      <c r="S256" s="161"/>
    </row>
    <row r="257" spans="1:19" s="80" customFormat="1" ht="15.75">
      <c r="A257" s="111"/>
      <c r="B257" s="111"/>
      <c r="C257" s="111"/>
      <c r="D257" s="111"/>
      <c r="E257" s="111"/>
      <c r="F257" s="111"/>
      <c r="H257" s="112"/>
      <c r="I257" s="162"/>
      <c r="J257" s="162"/>
      <c r="K257" s="162"/>
      <c r="L257" s="162"/>
      <c r="M257" s="162"/>
      <c r="N257" s="162"/>
      <c r="O257" s="162"/>
      <c r="P257" s="162"/>
      <c r="Q257" s="162"/>
      <c r="R257" s="162"/>
      <c r="S257" s="161"/>
    </row>
    <row r="258" spans="1:19" s="80" customFormat="1" ht="15.75">
      <c r="A258" s="111"/>
      <c r="B258" s="111"/>
      <c r="C258" s="111"/>
      <c r="D258" s="111"/>
      <c r="E258" s="111"/>
      <c r="F258" s="111"/>
      <c r="H258" s="112"/>
      <c r="I258" s="162"/>
      <c r="J258" s="162"/>
      <c r="K258" s="162"/>
      <c r="L258" s="162"/>
      <c r="M258" s="162"/>
      <c r="N258" s="162"/>
      <c r="O258" s="162"/>
      <c r="P258" s="162"/>
      <c r="Q258" s="162"/>
      <c r="R258" s="162"/>
      <c r="S258" s="161"/>
    </row>
    <row r="259" spans="1:19" s="80" customFormat="1" ht="15.75">
      <c r="A259" s="111"/>
      <c r="B259" s="111"/>
      <c r="C259" s="111"/>
      <c r="D259" s="163"/>
      <c r="E259" s="111"/>
      <c r="F259" s="111"/>
      <c r="H259" s="112"/>
      <c r="I259" s="162"/>
      <c r="J259" s="162"/>
      <c r="K259" s="162"/>
      <c r="L259" s="162"/>
      <c r="M259" s="162"/>
      <c r="N259" s="162"/>
      <c r="O259" s="162"/>
      <c r="P259" s="162"/>
      <c r="Q259" s="162"/>
      <c r="R259" s="162"/>
      <c r="S259" s="161"/>
    </row>
    <row r="260" spans="1:19" s="80" customFormat="1" ht="15.75">
      <c r="A260" s="111"/>
      <c r="B260" s="111"/>
      <c r="C260" s="111"/>
      <c r="D260" s="111"/>
      <c r="E260" s="111"/>
      <c r="F260" s="111"/>
      <c r="H260" s="112"/>
      <c r="I260" s="162"/>
      <c r="J260" s="162"/>
      <c r="K260" s="162"/>
      <c r="L260" s="162"/>
      <c r="M260" s="162"/>
      <c r="N260" s="162"/>
      <c r="O260" s="162"/>
      <c r="P260" s="162"/>
      <c r="Q260" s="162"/>
      <c r="R260" s="162"/>
      <c r="S260" s="161"/>
    </row>
    <row r="261" spans="1:19" s="80" customFormat="1" ht="15.75">
      <c r="A261" s="111"/>
      <c r="B261" s="111"/>
      <c r="C261" s="111"/>
      <c r="D261" s="111"/>
      <c r="E261" s="111"/>
      <c r="F261" s="111"/>
      <c r="H261" s="112"/>
      <c r="I261" s="162"/>
      <c r="J261" s="162"/>
      <c r="K261" s="162"/>
      <c r="L261" s="162"/>
      <c r="M261" s="162"/>
      <c r="N261" s="162"/>
      <c r="O261" s="162"/>
      <c r="P261" s="162"/>
      <c r="Q261" s="162"/>
      <c r="R261" s="162"/>
      <c r="S261" s="161"/>
    </row>
    <row r="262" spans="1:19" s="80" customFormat="1" ht="15.75">
      <c r="A262" s="111"/>
      <c r="B262" s="111"/>
      <c r="C262" s="111"/>
      <c r="D262" s="111"/>
      <c r="E262" s="111"/>
      <c r="F262" s="111"/>
      <c r="H262" s="112"/>
      <c r="I262" s="162"/>
      <c r="J262" s="162"/>
      <c r="K262" s="162"/>
      <c r="L262" s="162"/>
      <c r="M262" s="162"/>
      <c r="N262" s="162"/>
      <c r="O262" s="162"/>
      <c r="P262" s="162"/>
      <c r="Q262" s="162"/>
      <c r="R262" s="162"/>
      <c r="S262" s="161"/>
    </row>
    <row r="263" spans="1:19" s="80" customFormat="1" ht="15.75">
      <c r="A263" s="111"/>
      <c r="B263" s="111"/>
      <c r="C263" s="111"/>
      <c r="D263" s="111"/>
      <c r="E263" s="111"/>
      <c r="F263" s="111"/>
      <c r="H263" s="112"/>
      <c r="I263" s="162"/>
      <c r="J263" s="162"/>
      <c r="K263" s="162"/>
      <c r="L263" s="162"/>
      <c r="M263" s="162"/>
      <c r="N263" s="162"/>
      <c r="O263" s="162"/>
      <c r="P263" s="162"/>
      <c r="Q263" s="162"/>
      <c r="R263" s="162"/>
      <c r="S263" s="161"/>
    </row>
    <row r="264" spans="1:19" s="80" customFormat="1" ht="15.75">
      <c r="A264" s="111"/>
      <c r="B264" s="111"/>
      <c r="C264" s="111"/>
      <c r="D264" s="111"/>
      <c r="E264" s="111"/>
      <c r="F264" s="111"/>
      <c r="H264" s="112"/>
      <c r="I264" s="162"/>
      <c r="J264" s="162"/>
      <c r="K264" s="162"/>
      <c r="L264" s="162"/>
      <c r="M264" s="162"/>
      <c r="N264" s="162"/>
      <c r="O264" s="162"/>
      <c r="P264" s="162"/>
      <c r="Q264" s="162"/>
      <c r="R264" s="162"/>
      <c r="S264" s="161"/>
    </row>
    <row r="265" spans="1:19" s="80" customFormat="1" ht="15.75">
      <c r="A265" s="111"/>
      <c r="B265" s="111"/>
      <c r="C265" s="111"/>
      <c r="D265" s="111"/>
      <c r="E265" s="111"/>
      <c r="F265" s="111"/>
      <c r="H265" s="112"/>
      <c r="I265" s="162"/>
      <c r="J265" s="162"/>
      <c r="K265" s="162"/>
      <c r="L265" s="162"/>
      <c r="M265" s="162"/>
      <c r="N265" s="162"/>
      <c r="O265" s="162"/>
      <c r="P265" s="162"/>
      <c r="Q265" s="162"/>
      <c r="R265" s="162"/>
      <c r="S265" s="161"/>
    </row>
    <row r="266" spans="1:19" s="80" customFormat="1" ht="15.75">
      <c r="A266" s="111"/>
      <c r="B266" s="111"/>
      <c r="C266" s="111"/>
      <c r="D266" s="111"/>
      <c r="E266" s="111"/>
      <c r="F266" s="111"/>
      <c r="H266" s="112"/>
      <c r="I266" s="162"/>
      <c r="J266" s="162"/>
      <c r="K266" s="162"/>
      <c r="L266" s="162"/>
      <c r="M266" s="162"/>
      <c r="N266" s="162"/>
      <c r="O266" s="162"/>
      <c r="P266" s="162"/>
      <c r="Q266" s="162"/>
      <c r="R266" s="162"/>
      <c r="S266" s="161"/>
    </row>
    <row r="267" spans="1:19" s="80" customFormat="1" ht="15.75">
      <c r="A267" s="111"/>
      <c r="B267" s="111"/>
      <c r="C267" s="111"/>
      <c r="D267" s="163"/>
      <c r="E267" s="111"/>
      <c r="F267" s="111"/>
      <c r="H267" s="112"/>
      <c r="I267" s="162"/>
      <c r="J267" s="162"/>
      <c r="K267" s="162"/>
      <c r="L267" s="162"/>
      <c r="M267" s="162"/>
      <c r="N267" s="162"/>
      <c r="O267" s="162"/>
      <c r="P267" s="162"/>
      <c r="Q267" s="162"/>
      <c r="R267" s="162"/>
      <c r="S267" s="161"/>
    </row>
    <row r="268" spans="1:19" s="80" customFormat="1" ht="15.75">
      <c r="A268" s="111"/>
      <c r="B268" s="111"/>
      <c r="C268" s="111"/>
      <c r="D268" s="111"/>
      <c r="E268" s="111"/>
      <c r="F268" s="111"/>
      <c r="H268" s="112"/>
      <c r="I268" s="162"/>
      <c r="J268" s="162"/>
      <c r="K268" s="162"/>
      <c r="L268" s="162"/>
      <c r="M268" s="162"/>
      <c r="N268" s="162"/>
      <c r="O268" s="162"/>
      <c r="P268" s="162"/>
      <c r="Q268" s="162"/>
      <c r="R268" s="162"/>
      <c r="S268" s="161"/>
    </row>
    <row r="269" spans="1:19" s="80" customFormat="1" ht="15.75">
      <c r="A269" s="111"/>
      <c r="B269" s="111"/>
      <c r="C269" s="111"/>
      <c r="D269" s="111"/>
      <c r="E269" s="111"/>
      <c r="F269" s="111"/>
      <c r="H269" s="112"/>
      <c r="I269" s="162"/>
      <c r="J269" s="162"/>
      <c r="K269" s="162"/>
      <c r="L269" s="162"/>
      <c r="M269" s="162"/>
      <c r="N269" s="162"/>
      <c r="O269" s="162"/>
      <c r="P269" s="162"/>
      <c r="Q269" s="162"/>
      <c r="R269" s="162"/>
      <c r="S269" s="161"/>
    </row>
    <row r="270" spans="1:19" s="80" customFormat="1" ht="15.75">
      <c r="A270" s="111"/>
      <c r="B270" s="111"/>
      <c r="C270" s="111"/>
      <c r="D270" s="163"/>
      <c r="E270" s="111"/>
      <c r="F270" s="111"/>
      <c r="H270" s="112"/>
      <c r="I270" s="162"/>
      <c r="J270" s="162"/>
      <c r="K270" s="162"/>
      <c r="L270" s="162"/>
      <c r="M270" s="162"/>
      <c r="N270" s="162"/>
      <c r="O270" s="162"/>
      <c r="P270" s="162"/>
      <c r="Q270" s="162"/>
      <c r="R270" s="162"/>
      <c r="S270" s="161"/>
    </row>
    <row r="271" spans="1:19" s="80" customFormat="1" ht="15.75">
      <c r="A271" s="111"/>
      <c r="B271" s="111"/>
      <c r="C271" s="111"/>
      <c r="D271" s="111"/>
      <c r="E271" s="111"/>
      <c r="F271" s="111"/>
      <c r="H271" s="112"/>
      <c r="I271" s="162"/>
      <c r="J271" s="162"/>
      <c r="K271" s="162"/>
      <c r="L271" s="162"/>
      <c r="M271" s="162"/>
      <c r="N271" s="162"/>
      <c r="O271" s="162"/>
      <c r="P271" s="162"/>
      <c r="Q271" s="162"/>
      <c r="R271" s="162"/>
      <c r="S271" s="161"/>
    </row>
    <row r="272" spans="1:19" s="80" customFormat="1" ht="15.75">
      <c r="A272" s="111"/>
      <c r="B272" s="111"/>
      <c r="C272" s="111"/>
      <c r="D272" s="111"/>
      <c r="E272" s="111"/>
      <c r="F272" s="111"/>
      <c r="H272" s="112"/>
      <c r="I272" s="162"/>
      <c r="J272" s="162"/>
      <c r="K272" s="162"/>
      <c r="L272" s="162"/>
      <c r="M272" s="162"/>
      <c r="N272" s="162"/>
      <c r="O272" s="162"/>
      <c r="P272" s="162"/>
      <c r="Q272" s="162"/>
      <c r="R272" s="162"/>
      <c r="S272" s="161"/>
    </row>
    <row r="273" spans="1:19" s="80" customFormat="1" ht="15.75">
      <c r="A273" s="111"/>
      <c r="B273" s="111"/>
      <c r="C273" s="111"/>
      <c r="D273" s="111"/>
      <c r="E273" s="111"/>
      <c r="F273" s="111"/>
      <c r="H273" s="112"/>
      <c r="I273" s="162"/>
      <c r="J273" s="162"/>
      <c r="K273" s="162"/>
      <c r="L273" s="162"/>
      <c r="M273" s="162"/>
      <c r="N273" s="162"/>
      <c r="O273" s="162"/>
      <c r="P273" s="162"/>
      <c r="Q273" s="162"/>
      <c r="R273" s="162"/>
      <c r="S273" s="161"/>
    </row>
    <row r="274" spans="1:19" s="80" customFormat="1" ht="15.75">
      <c r="A274" s="111"/>
      <c r="B274" s="111"/>
      <c r="C274" s="111"/>
      <c r="D274" s="111"/>
      <c r="E274" s="111"/>
      <c r="F274" s="111"/>
      <c r="H274" s="112"/>
      <c r="I274" s="162"/>
      <c r="J274" s="162"/>
      <c r="K274" s="162"/>
      <c r="L274" s="162"/>
      <c r="M274" s="162"/>
      <c r="N274" s="162"/>
      <c r="O274" s="162"/>
      <c r="P274" s="162"/>
      <c r="Q274" s="162"/>
      <c r="R274" s="162"/>
      <c r="S274" s="161"/>
    </row>
    <row r="275" spans="1:19" s="80" customFormat="1" ht="15.75">
      <c r="A275" s="111"/>
      <c r="B275" s="111"/>
      <c r="C275" s="111"/>
      <c r="D275" s="111"/>
      <c r="E275" s="111"/>
      <c r="F275" s="111"/>
      <c r="H275" s="112"/>
      <c r="I275" s="162"/>
      <c r="J275" s="162"/>
      <c r="K275" s="162"/>
      <c r="L275" s="162"/>
      <c r="M275" s="162"/>
      <c r="N275" s="162"/>
      <c r="O275" s="162"/>
      <c r="P275" s="162"/>
      <c r="Q275" s="162"/>
      <c r="R275" s="162"/>
      <c r="S275" s="161"/>
    </row>
    <row r="276" spans="1:19" s="80" customFormat="1" ht="15.75">
      <c r="A276" s="111"/>
      <c r="B276" s="111"/>
      <c r="C276" s="111"/>
      <c r="D276" s="111"/>
      <c r="E276" s="111"/>
      <c r="F276" s="111"/>
      <c r="H276" s="112"/>
      <c r="I276" s="162"/>
      <c r="J276" s="162"/>
      <c r="K276" s="162"/>
      <c r="L276" s="162"/>
      <c r="M276" s="162"/>
      <c r="N276" s="162"/>
      <c r="O276" s="162"/>
      <c r="P276" s="162"/>
      <c r="Q276" s="162"/>
      <c r="R276" s="162"/>
      <c r="S276" s="161"/>
    </row>
    <row r="277" spans="1:19" s="80" customFormat="1" ht="15.75">
      <c r="A277" s="111"/>
      <c r="B277" s="111"/>
      <c r="C277" s="111"/>
      <c r="D277" s="111"/>
      <c r="E277" s="111"/>
      <c r="F277" s="111"/>
      <c r="H277" s="112"/>
      <c r="I277" s="162"/>
      <c r="J277" s="162"/>
      <c r="K277" s="162"/>
      <c r="L277" s="162"/>
      <c r="M277" s="162"/>
      <c r="N277" s="162"/>
      <c r="O277" s="162"/>
      <c r="P277" s="162"/>
      <c r="Q277" s="162"/>
      <c r="R277" s="162"/>
      <c r="S277" s="161"/>
    </row>
    <row r="278" spans="1:19" s="80" customFormat="1" ht="15.75">
      <c r="A278" s="111"/>
      <c r="B278" s="111"/>
      <c r="C278" s="111"/>
      <c r="D278" s="111"/>
      <c r="E278" s="111"/>
      <c r="F278" s="111"/>
      <c r="H278" s="112"/>
      <c r="I278" s="162"/>
      <c r="J278" s="162"/>
      <c r="K278" s="162"/>
      <c r="L278" s="162"/>
      <c r="M278" s="162"/>
      <c r="N278" s="162"/>
      <c r="O278" s="162"/>
      <c r="P278" s="162"/>
      <c r="Q278" s="162"/>
      <c r="R278" s="162"/>
      <c r="S278" s="161"/>
    </row>
    <row r="279" spans="1:19" s="80" customFormat="1" ht="15.75">
      <c r="A279" s="111"/>
      <c r="B279" s="111"/>
      <c r="C279" s="111"/>
      <c r="D279" s="111"/>
      <c r="E279" s="111"/>
      <c r="F279" s="111"/>
      <c r="H279" s="112"/>
      <c r="I279" s="162"/>
      <c r="J279" s="162"/>
      <c r="K279" s="162"/>
      <c r="L279" s="162"/>
      <c r="M279" s="162"/>
      <c r="N279" s="162"/>
      <c r="O279" s="162"/>
      <c r="P279" s="162"/>
      <c r="Q279" s="162"/>
      <c r="R279" s="162"/>
      <c r="S279" s="161"/>
    </row>
    <row r="280" spans="1:19" s="80" customFormat="1" ht="15.75">
      <c r="A280" s="111"/>
      <c r="B280" s="111"/>
      <c r="C280" s="111"/>
      <c r="D280" s="111"/>
      <c r="E280" s="111"/>
      <c r="F280" s="111"/>
      <c r="H280" s="112"/>
      <c r="I280" s="162"/>
      <c r="J280" s="162"/>
      <c r="K280" s="162"/>
      <c r="L280" s="162"/>
      <c r="M280" s="162"/>
      <c r="N280" s="162"/>
      <c r="O280" s="162"/>
      <c r="P280" s="162"/>
      <c r="Q280" s="162"/>
      <c r="R280" s="162"/>
      <c r="S280" s="161"/>
    </row>
    <row r="281" spans="1:19" s="80" customFormat="1" ht="15.75">
      <c r="A281" s="111"/>
      <c r="B281" s="111"/>
      <c r="C281" s="111"/>
      <c r="D281" s="111"/>
      <c r="E281" s="111"/>
      <c r="F281" s="111"/>
      <c r="H281" s="112"/>
      <c r="I281" s="162"/>
      <c r="J281" s="162"/>
      <c r="K281" s="162"/>
      <c r="L281" s="162"/>
      <c r="M281" s="162"/>
      <c r="N281" s="162"/>
      <c r="O281" s="162"/>
      <c r="P281" s="162"/>
      <c r="Q281" s="162"/>
      <c r="R281" s="162"/>
      <c r="S281" s="161"/>
    </row>
    <row r="282" spans="1:19" s="80" customFormat="1" ht="15.75">
      <c r="A282" s="111"/>
      <c r="B282" s="111"/>
      <c r="C282" s="111"/>
      <c r="D282" s="111"/>
      <c r="E282" s="111"/>
      <c r="F282" s="111"/>
      <c r="H282" s="112"/>
      <c r="I282" s="162"/>
      <c r="J282" s="162"/>
      <c r="K282" s="162"/>
      <c r="L282" s="162"/>
      <c r="M282" s="162"/>
      <c r="N282" s="162"/>
      <c r="O282" s="162"/>
      <c r="P282" s="162"/>
      <c r="Q282" s="162"/>
      <c r="R282" s="162"/>
      <c r="S282" s="161"/>
    </row>
    <row r="283" spans="1:19" s="80" customFormat="1" ht="15.75">
      <c r="A283" s="111"/>
      <c r="B283" s="111"/>
      <c r="C283" s="111"/>
      <c r="D283" s="111"/>
      <c r="E283" s="111"/>
      <c r="F283" s="111"/>
      <c r="H283" s="112"/>
      <c r="I283" s="162"/>
      <c r="J283" s="162"/>
      <c r="K283" s="162"/>
      <c r="L283" s="162"/>
      <c r="M283" s="162"/>
      <c r="N283" s="162"/>
      <c r="O283" s="162"/>
      <c r="P283" s="162"/>
      <c r="Q283" s="162"/>
      <c r="R283" s="162"/>
      <c r="S283" s="161"/>
    </row>
    <row r="284" spans="1:19" s="80" customFormat="1" ht="15.75">
      <c r="A284" s="111"/>
      <c r="B284" s="111"/>
      <c r="C284" s="111"/>
      <c r="D284" s="163"/>
      <c r="E284" s="111"/>
      <c r="F284" s="111"/>
      <c r="H284" s="112"/>
      <c r="I284" s="162"/>
      <c r="J284" s="162"/>
      <c r="K284" s="162"/>
      <c r="L284" s="162"/>
      <c r="M284" s="162"/>
      <c r="N284" s="162"/>
      <c r="O284" s="162"/>
      <c r="P284" s="162"/>
      <c r="Q284" s="162"/>
      <c r="R284" s="162"/>
      <c r="S284" s="161"/>
    </row>
    <row r="285" spans="1:19" s="80" customFormat="1" ht="15.75">
      <c r="A285" s="111"/>
      <c r="B285" s="111"/>
      <c r="C285" s="111"/>
      <c r="D285" s="163"/>
      <c r="E285" s="111"/>
      <c r="F285" s="111"/>
      <c r="H285" s="112"/>
      <c r="I285" s="162"/>
      <c r="J285" s="162"/>
      <c r="K285" s="162"/>
      <c r="L285" s="162"/>
      <c r="M285" s="162"/>
      <c r="N285" s="162"/>
      <c r="O285" s="162"/>
      <c r="P285" s="162"/>
      <c r="Q285" s="162"/>
      <c r="R285" s="162"/>
      <c r="S285" s="161"/>
    </row>
    <row r="286" spans="1:19" s="80" customFormat="1" ht="15.75">
      <c r="A286" s="111"/>
      <c r="B286" s="111"/>
      <c r="C286" s="111"/>
      <c r="D286" s="163"/>
      <c r="E286" s="111"/>
      <c r="F286" s="111"/>
      <c r="H286" s="112"/>
      <c r="I286" s="162"/>
      <c r="J286" s="162"/>
      <c r="K286" s="162"/>
      <c r="L286" s="162"/>
      <c r="M286" s="162"/>
      <c r="N286" s="162"/>
      <c r="O286" s="162"/>
      <c r="P286" s="162"/>
      <c r="Q286" s="162"/>
      <c r="R286" s="162"/>
      <c r="S286" s="161"/>
    </row>
    <row r="287" spans="1:19" s="80" customFormat="1" ht="15.75">
      <c r="A287" s="111"/>
      <c r="B287" s="111"/>
      <c r="C287" s="111"/>
      <c r="D287" s="111"/>
      <c r="E287" s="111"/>
      <c r="F287" s="111"/>
      <c r="H287" s="112"/>
      <c r="I287" s="162"/>
      <c r="J287" s="162"/>
      <c r="K287" s="162"/>
      <c r="L287" s="162"/>
      <c r="M287" s="162"/>
      <c r="N287" s="162"/>
      <c r="O287" s="162"/>
      <c r="P287" s="162"/>
      <c r="Q287" s="162"/>
      <c r="R287" s="162"/>
      <c r="S287" s="161"/>
    </row>
    <row r="288" spans="1:19" s="80" customFormat="1" ht="15.75">
      <c r="A288" s="111"/>
      <c r="B288" s="111"/>
      <c r="C288" s="111"/>
      <c r="D288" s="111"/>
      <c r="E288" s="111"/>
      <c r="F288" s="111"/>
      <c r="H288" s="112"/>
      <c r="I288" s="162"/>
      <c r="J288" s="162"/>
      <c r="K288" s="162"/>
      <c r="L288" s="162"/>
      <c r="M288" s="162"/>
      <c r="N288" s="162"/>
      <c r="O288" s="162"/>
      <c r="P288" s="162"/>
      <c r="Q288" s="162"/>
      <c r="R288" s="162"/>
      <c r="S288" s="161"/>
    </row>
    <row r="289" spans="1:19" s="80" customFormat="1" ht="15.75">
      <c r="A289" s="111"/>
      <c r="B289" s="111"/>
      <c r="C289" s="111"/>
      <c r="D289" s="111"/>
      <c r="E289" s="111"/>
      <c r="F289" s="111"/>
      <c r="H289" s="112"/>
      <c r="I289" s="162"/>
      <c r="J289" s="162"/>
      <c r="K289" s="162"/>
      <c r="L289" s="162"/>
      <c r="M289" s="162"/>
      <c r="N289" s="162"/>
      <c r="O289" s="162"/>
      <c r="P289" s="162"/>
      <c r="Q289" s="162"/>
      <c r="R289" s="162"/>
      <c r="S289" s="161"/>
    </row>
    <row r="290" spans="1:19" s="80" customFormat="1" ht="15.75">
      <c r="A290" s="111"/>
      <c r="B290" s="111"/>
      <c r="C290" s="111"/>
      <c r="D290" s="111"/>
      <c r="E290" s="111"/>
      <c r="F290" s="111"/>
      <c r="H290" s="112"/>
      <c r="I290" s="162"/>
      <c r="J290" s="162"/>
      <c r="K290" s="162"/>
      <c r="L290" s="162"/>
      <c r="M290" s="162"/>
      <c r="N290" s="162"/>
      <c r="O290" s="162"/>
      <c r="P290" s="162"/>
      <c r="Q290" s="162"/>
      <c r="R290" s="162"/>
      <c r="S290" s="161"/>
    </row>
    <row r="291" spans="1:19" s="80" customFormat="1" ht="15.75">
      <c r="A291" s="111"/>
      <c r="B291" s="111"/>
      <c r="C291" s="111"/>
      <c r="D291" s="111"/>
      <c r="E291" s="111"/>
      <c r="F291" s="111"/>
      <c r="H291" s="112"/>
      <c r="I291" s="162"/>
      <c r="J291" s="162"/>
      <c r="K291" s="162"/>
      <c r="L291" s="162"/>
      <c r="M291" s="162"/>
      <c r="N291" s="162"/>
      <c r="O291" s="162"/>
      <c r="P291" s="162"/>
      <c r="Q291" s="162"/>
      <c r="R291" s="162"/>
      <c r="S291" s="161"/>
    </row>
    <row r="292" spans="2:6" s="80" customFormat="1" ht="15">
      <c r="B292" s="111"/>
      <c r="C292" s="111"/>
      <c r="D292" s="111"/>
      <c r="E292" s="111"/>
      <c r="F292" s="111"/>
    </row>
    <row r="293" spans="2:6" s="80" customFormat="1" ht="15">
      <c r="B293" s="111"/>
      <c r="C293" s="111"/>
      <c r="D293" s="111"/>
      <c r="E293" s="111"/>
      <c r="F293" s="111"/>
    </row>
    <row r="294" spans="2:6" s="80" customFormat="1" ht="15">
      <c r="B294" s="111"/>
      <c r="C294" s="111"/>
      <c r="D294" s="163"/>
      <c r="E294" s="111"/>
      <c r="F294" s="111"/>
    </row>
    <row r="295" spans="2:6" s="80" customFormat="1" ht="15">
      <c r="B295" s="111"/>
      <c r="C295" s="111"/>
      <c r="D295" s="163"/>
      <c r="E295" s="111"/>
      <c r="F295" s="111"/>
    </row>
    <row r="296" spans="2:6" s="80" customFormat="1" ht="15">
      <c r="B296" s="111"/>
      <c r="C296" s="111"/>
      <c r="D296" s="111"/>
      <c r="E296" s="111"/>
      <c r="F296" s="111"/>
    </row>
    <row r="297" spans="2:6" s="80" customFormat="1" ht="15">
      <c r="B297" s="111"/>
      <c r="C297" s="111"/>
      <c r="D297" s="111"/>
      <c r="E297" s="111"/>
      <c r="F297" s="111"/>
    </row>
    <row r="298" spans="2:6" s="80" customFormat="1" ht="15">
      <c r="B298" s="111"/>
      <c r="C298" s="111"/>
      <c r="D298" s="111"/>
      <c r="E298" s="111"/>
      <c r="F298" s="111"/>
    </row>
    <row r="299" spans="2:6" s="80" customFormat="1" ht="15">
      <c r="B299" s="111"/>
      <c r="C299" s="111"/>
      <c r="D299" s="111"/>
      <c r="E299" s="111"/>
      <c r="F299" s="111"/>
    </row>
    <row r="300" spans="2:6" s="80" customFormat="1" ht="15">
      <c r="B300" s="111"/>
      <c r="C300" s="111"/>
      <c r="D300" s="111"/>
      <c r="E300" s="111"/>
      <c r="F300" s="111"/>
    </row>
    <row r="301" spans="2:6" s="80" customFormat="1" ht="15">
      <c r="B301" s="111"/>
      <c r="C301" s="111"/>
      <c r="D301" s="111"/>
      <c r="E301" s="111"/>
      <c r="F301" s="111"/>
    </row>
    <row r="302" spans="2:6" s="80" customFormat="1" ht="15">
      <c r="B302" s="111"/>
      <c r="C302" s="111"/>
      <c r="D302" s="111"/>
      <c r="E302" s="111"/>
      <c r="F302" s="111"/>
    </row>
    <row r="303" spans="2:6" s="80" customFormat="1" ht="15">
      <c r="B303" s="111"/>
      <c r="C303" s="111"/>
      <c r="D303" s="111"/>
      <c r="E303" s="111"/>
      <c r="F303" s="111"/>
    </row>
    <row r="304" spans="2:6" s="80" customFormat="1" ht="15">
      <c r="B304" s="111"/>
      <c r="C304" s="111"/>
      <c r="D304" s="111"/>
      <c r="E304" s="111"/>
      <c r="F304" s="111"/>
    </row>
    <row r="305" spans="2:6" s="80" customFormat="1" ht="15">
      <c r="B305" s="111"/>
      <c r="C305" s="111"/>
      <c r="D305" s="111"/>
      <c r="E305" s="111"/>
      <c r="F305" s="111"/>
    </row>
    <row r="306" spans="2:6" s="80" customFormat="1" ht="15">
      <c r="B306" s="111"/>
      <c r="C306" s="111"/>
      <c r="D306" s="111"/>
      <c r="E306" s="111"/>
      <c r="F306" s="111"/>
    </row>
    <row r="307" spans="2:6" s="80" customFormat="1" ht="15">
      <c r="B307" s="111"/>
      <c r="C307" s="111"/>
      <c r="D307" s="111"/>
      <c r="E307" s="111"/>
      <c r="F307" s="111"/>
    </row>
    <row r="308" spans="2:6" s="80" customFormat="1" ht="15">
      <c r="B308" s="111"/>
      <c r="C308" s="111"/>
      <c r="D308" s="111"/>
      <c r="E308" s="111"/>
      <c r="F308" s="111"/>
    </row>
    <row r="309" spans="2:6" s="80" customFormat="1" ht="15">
      <c r="B309" s="111"/>
      <c r="C309" s="111"/>
      <c r="D309" s="111"/>
      <c r="E309" s="111"/>
      <c r="F309" s="111"/>
    </row>
    <row r="310" spans="2:6" s="80" customFormat="1" ht="15">
      <c r="B310" s="111"/>
      <c r="C310" s="111"/>
      <c r="D310" s="111"/>
      <c r="E310" s="111"/>
      <c r="F310" s="111"/>
    </row>
    <row r="311" spans="2:6" s="80" customFormat="1" ht="15">
      <c r="B311" s="111"/>
      <c r="C311" s="111"/>
      <c r="D311" s="111"/>
      <c r="E311" s="111"/>
      <c r="F311" s="111"/>
    </row>
    <row r="312" spans="2:6" s="80" customFormat="1" ht="15">
      <c r="B312" s="111"/>
      <c r="C312" s="111"/>
      <c r="D312" s="111"/>
      <c r="E312" s="111"/>
      <c r="F312" s="111"/>
    </row>
    <row r="313" spans="2:6" s="80" customFormat="1" ht="15">
      <c r="B313" s="111"/>
      <c r="C313" s="111"/>
      <c r="D313" s="111"/>
      <c r="E313" s="111"/>
      <c r="F313" s="111"/>
    </row>
    <row r="314" spans="2:6" s="80" customFormat="1" ht="15">
      <c r="B314" s="111"/>
      <c r="C314" s="111"/>
      <c r="D314" s="111"/>
      <c r="E314" s="111"/>
      <c r="F314" s="111"/>
    </row>
    <row r="315" spans="2:6" s="80" customFormat="1" ht="15">
      <c r="B315" s="111"/>
      <c r="C315" s="111"/>
      <c r="D315" s="111"/>
      <c r="E315" s="111"/>
      <c r="F315" s="111"/>
    </row>
    <row r="316" spans="2:6" s="80" customFormat="1" ht="15">
      <c r="B316" s="111"/>
      <c r="C316" s="111"/>
      <c r="D316" s="111"/>
      <c r="E316" s="111"/>
      <c r="F316" s="111"/>
    </row>
    <row r="317" spans="2:6" s="80" customFormat="1" ht="15">
      <c r="B317" s="111"/>
      <c r="C317" s="111"/>
      <c r="D317" s="111"/>
      <c r="E317" s="111"/>
      <c r="F317" s="111"/>
    </row>
    <row r="318" spans="2:6" s="80" customFormat="1" ht="15">
      <c r="B318" s="111"/>
      <c r="C318" s="111"/>
      <c r="D318" s="111"/>
      <c r="E318" s="111"/>
      <c r="F318" s="111"/>
    </row>
    <row r="319" spans="2:6" s="80" customFormat="1" ht="15">
      <c r="B319" s="111"/>
      <c r="C319" s="111"/>
      <c r="D319" s="111"/>
      <c r="E319" s="111"/>
      <c r="F319" s="111"/>
    </row>
    <row r="320" spans="2:6" s="80" customFormat="1" ht="15">
      <c r="B320" s="111"/>
      <c r="C320" s="111"/>
      <c r="D320" s="163"/>
      <c r="E320" s="111"/>
      <c r="F320" s="111"/>
    </row>
    <row r="321" spans="2:6" s="80" customFormat="1" ht="15">
      <c r="B321" s="111"/>
      <c r="C321" s="111"/>
      <c r="D321" s="111"/>
      <c r="E321" s="111"/>
      <c r="F321" s="111"/>
    </row>
    <row r="322" spans="2:6" s="80" customFormat="1" ht="15">
      <c r="B322" s="111"/>
      <c r="C322" s="111"/>
      <c r="D322" s="111"/>
      <c r="E322" s="111"/>
      <c r="F322" s="111"/>
    </row>
    <row r="323" spans="2:6" s="80" customFormat="1" ht="15">
      <c r="B323" s="111"/>
      <c r="C323" s="111"/>
      <c r="D323" s="111"/>
      <c r="E323" s="111"/>
      <c r="F323" s="111"/>
    </row>
    <row r="324" spans="2:6" s="80" customFormat="1" ht="15">
      <c r="B324" s="111"/>
      <c r="C324" s="111"/>
      <c r="D324" s="111"/>
      <c r="E324" s="111"/>
      <c r="F324" s="111"/>
    </row>
    <row r="325" spans="2:6" s="80" customFormat="1" ht="15">
      <c r="B325" s="111"/>
      <c r="C325" s="111"/>
      <c r="D325" s="111"/>
      <c r="E325" s="111"/>
      <c r="F325" s="111"/>
    </row>
    <row r="326" spans="2:6" s="80" customFormat="1" ht="15">
      <c r="B326" s="111"/>
      <c r="C326" s="111"/>
      <c r="D326" s="111"/>
      <c r="E326" s="111"/>
      <c r="F326" s="111"/>
    </row>
    <row r="327" spans="2:6" s="80" customFormat="1" ht="15">
      <c r="B327" s="111"/>
      <c r="C327" s="111"/>
      <c r="D327" s="163"/>
      <c r="E327" s="111"/>
      <c r="F327" s="111"/>
    </row>
    <row r="328" spans="2:6" s="80" customFormat="1" ht="15">
      <c r="B328" s="111"/>
      <c r="C328" s="111"/>
      <c r="D328" s="111"/>
      <c r="E328" s="111"/>
      <c r="F328" s="111"/>
    </row>
    <row r="329" spans="2:6" s="80" customFormat="1" ht="15">
      <c r="B329" s="111"/>
      <c r="C329" s="111"/>
      <c r="D329" s="111"/>
      <c r="E329" s="111"/>
      <c r="F329" s="111"/>
    </row>
    <row r="330" spans="2:6" s="80" customFormat="1" ht="15">
      <c r="B330" s="111"/>
      <c r="C330" s="111"/>
      <c r="D330" s="111"/>
      <c r="E330" s="111"/>
      <c r="F330" s="111"/>
    </row>
    <row r="331" spans="2:6" s="80" customFormat="1" ht="15">
      <c r="B331" s="111"/>
      <c r="C331" s="111"/>
      <c r="D331" s="111"/>
      <c r="E331" s="111"/>
      <c r="F331" s="111"/>
    </row>
    <row r="332" spans="2:6" s="80" customFormat="1" ht="15">
      <c r="B332" s="111"/>
      <c r="C332" s="111"/>
      <c r="D332" s="111"/>
      <c r="E332" s="111"/>
      <c r="F332" s="111"/>
    </row>
    <row r="333" spans="2:6" s="80" customFormat="1" ht="15">
      <c r="B333" s="111"/>
      <c r="C333" s="111"/>
      <c r="D333" s="111"/>
      <c r="E333" s="111"/>
      <c r="F333" s="111"/>
    </row>
    <row r="334" spans="2:6" s="80" customFormat="1" ht="15">
      <c r="B334" s="111"/>
      <c r="C334" s="111"/>
      <c r="D334" s="163"/>
      <c r="E334" s="111"/>
      <c r="F334" s="111"/>
    </row>
    <row r="335" spans="2:6" s="80" customFormat="1" ht="15">
      <c r="B335" s="111"/>
      <c r="C335" s="111"/>
      <c r="D335" s="163"/>
      <c r="E335" s="111"/>
      <c r="F335" s="111"/>
    </row>
    <row r="336" spans="2:6" s="80" customFormat="1" ht="15">
      <c r="B336" s="111"/>
      <c r="C336" s="111"/>
      <c r="D336" s="111"/>
      <c r="E336" s="111"/>
      <c r="F336" s="111"/>
    </row>
    <row r="337" spans="2:6" s="80" customFormat="1" ht="15">
      <c r="B337" s="111"/>
      <c r="C337" s="111"/>
      <c r="D337" s="111"/>
      <c r="E337" s="111"/>
      <c r="F337" s="111"/>
    </row>
    <row r="338" spans="2:6" s="80" customFormat="1" ht="15">
      <c r="B338" s="111"/>
      <c r="C338" s="111"/>
      <c r="D338" s="111"/>
      <c r="E338" s="111"/>
      <c r="F338" s="111"/>
    </row>
    <row r="339" spans="2:6" s="80" customFormat="1" ht="15">
      <c r="B339" s="111"/>
      <c r="C339" s="111"/>
      <c r="D339" s="111"/>
      <c r="E339" s="111"/>
      <c r="F339" s="111"/>
    </row>
    <row r="340" spans="2:6" s="80" customFormat="1" ht="15">
      <c r="B340" s="111"/>
      <c r="C340" s="111"/>
      <c r="D340" s="163"/>
      <c r="E340" s="111"/>
      <c r="F340" s="111"/>
    </row>
    <row r="341" spans="2:6" s="80" customFormat="1" ht="15">
      <c r="B341" s="111"/>
      <c r="C341" s="111"/>
      <c r="D341" s="111"/>
      <c r="E341" s="111"/>
      <c r="F341" s="111"/>
    </row>
    <row r="342" spans="2:6" s="80" customFormat="1" ht="15">
      <c r="B342" s="111"/>
      <c r="C342" s="111"/>
      <c r="D342" s="111"/>
      <c r="E342" s="111"/>
      <c r="F342" s="111"/>
    </row>
    <row r="343" spans="2:6" s="80" customFormat="1" ht="15">
      <c r="B343" s="111"/>
      <c r="C343" s="111"/>
      <c r="D343" s="111"/>
      <c r="E343" s="111"/>
      <c r="F343" s="111"/>
    </row>
    <row r="344" spans="2:6" s="80" customFormat="1" ht="15">
      <c r="B344" s="111"/>
      <c r="C344" s="111"/>
      <c r="D344" s="111"/>
      <c r="E344" s="111"/>
      <c r="F344" s="111"/>
    </row>
    <row r="345" spans="2:6" s="80" customFormat="1" ht="15">
      <c r="B345" s="111"/>
      <c r="C345" s="111"/>
      <c r="D345" s="111"/>
      <c r="E345" s="111"/>
      <c r="F345" s="111"/>
    </row>
    <row r="346" spans="2:6" s="80" customFormat="1" ht="15">
      <c r="B346" s="111"/>
      <c r="C346" s="111"/>
      <c r="D346" s="111"/>
      <c r="E346" s="111"/>
      <c r="F346" s="111"/>
    </row>
    <row r="347" spans="2:6" s="80" customFormat="1" ht="15">
      <c r="B347" s="111"/>
      <c r="C347" s="111"/>
      <c r="D347" s="111"/>
      <c r="E347" s="111"/>
      <c r="F347" s="111"/>
    </row>
    <row r="348" spans="2:6" s="80" customFormat="1" ht="15">
      <c r="B348" s="111"/>
      <c r="C348" s="111"/>
      <c r="D348" s="111"/>
      <c r="E348" s="111"/>
      <c r="F348" s="111"/>
    </row>
    <row r="349" spans="2:6" s="80" customFormat="1" ht="15">
      <c r="B349" s="111"/>
      <c r="C349" s="111"/>
      <c r="D349" s="163"/>
      <c r="E349" s="111"/>
      <c r="F349" s="111"/>
    </row>
    <row r="350" spans="2:6" s="80" customFormat="1" ht="15">
      <c r="B350" s="111"/>
      <c r="C350" s="111"/>
      <c r="D350" s="111"/>
      <c r="E350" s="111"/>
      <c r="F350" s="111"/>
    </row>
    <row r="351" spans="2:6" s="80" customFormat="1" ht="15">
      <c r="B351" s="111"/>
      <c r="C351" s="111"/>
      <c r="D351" s="111"/>
      <c r="E351" s="111"/>
      <c r="F351" s="111"/>
    </row>
    <row r="352" spans="2:6" s="80" customFormat="1" ht="15">
      <c r="B352" s="111"/>
      <c r="C352" s="111"/>
      <c r="D352" s="111"/>
      <c r="E352" s="111"/>
      <c r="F352" s="111"/>
    </row>
    <row r="353" spans="2:6" s="80" customFormat="1" ht="15">
      <c r="B353" s="111"/>
      <c r="C353" s="111"/>
      <c r="D353" s="111"/>
      <c r="E353" s="111"/>
      <c r="F353" s="111"/>
    </row>
    <row r="354" spans="2:6" s="80" customFormat="1" ht="15">
      <c r="B354" s="111"/>
      <c r="C354" s="111"/>
      <c r="D354" s="163"/>
      <c r="E354" s="111"/>
      <c r="F354" s="111"/>
    </row>
    <row r="355" spans="2:6" s="80" customFormat="1" ht="15">
      <c r="B355" s="111"/>
      <c r="C355" s="111"/>
      <c r="D355" s="111"/>
      <c r="E355" s="111"/>
      <c r="F355" s="111"/>
    </row>
    <row r="356" spans="2:6" s="80" customFormat="1" ht="15">
      <c r="B356" s="111"/>
      <c r="C356" s="111"/>
      <c r="D356" s="111"/>
      <c r="E356" s="111"/>
      <c r="F356" s="111"/>
    </row>
    <row r="357" spans="2:6" s="80" customFormat="1" ht="15">
      <c r="B357" s="111"/>
      <c r="C357" s="111"/>
      <c r="D357" s="111"/>
      <c r="E357" s="111"/>
      <c r="F357" s="111"/>
    </row>
    <row r="358" spans="2:6" s="80" customFormat="1" ht="15">
      <c r="B358" s="111"/>
      <c r="C358" s="111"/>
      <c r="D358" s="111"/>
      <c r="E358" s="111"/>
      <c r="F358" s="111"/>
    </row>
    <row r="359" spans="2:6" s="80" customFormat="1" ht="15">
      <c r="B359" s="111"/>
      <c r="C359" s="111"/>
      <c r="D359" s="111"/>
      <c r="E359" s="111"/>
      <c r="F359" s="111"/>
    </row>
    <row r="360" spans="2:6" s="80" customFormat="1" ht="15">
      <c r="B360" s="111"/>
      <c r="C360" s="111"/>
      <c r="D360" s="163"/>
      <c r="E360" s="111"/>
      <c r="F360" s="111"/>
    </row>
    <row r="361" spans="2:6" s="80" customFormat="1" ht="15">
      <c r="B361" s="111"/>
      <c r="C361" s="111"/>
      <c r="D361" s="111"/>
      <c r="E361" s="111"/>
      <c r="F361" s="111"/>
    </row>
    <row r="362" spans="2:6" s="80" customFormat="1" ht="15">
      <c r="B362" s="111"/>
      <c r="C362" s="111"/>
      <c r="D362" s="111"/>
      <c r="E362" s="111"/>
      <c r="F362" s="111"/>
    </row>
    <row r="363" spans="2:6" s="80" customFormat="1" ht="15">
      <c r="B363" s="111"/>
      <c r="C363" s="111"/>
      <c r="D363" s="111"/>
      <c r="E363" s="111"/>
      <c r="F363" s="111"/>
    </row>
    <row r="364" spans="2:6" s="80" customFormat="1" ht="15">
      <c r="B364" s="111"/>
      <c r="C364" s="111"/>
      <c r="D364" s="111"/>
      <c r="E364" s="111"/>
      <c r="F364" s="111"/>
    </row>
    <row r="365" spans="2:6" s="80" customFormat="1" ht="15">
      <c r="B365" s="111"/>
      <c r="C365" s="111"/>
      <c r="D365" s="111"/>
      <c r="E365" s="111"/>
      <c r="F365" s="111"/>
    </row>
    <row r="366" spans="2:6" s="80" customFormat="1" ht="15">
      <c r="B366" s="111"/>
      <c r="C366" s="111"/>
      <c r="D366" s="163"/>
      <c r="E366" s="111"/>
      <c r="F366" s="111"/>
    </row>
    <row r="367" spans="2:6" s="80" customFormat="1" ht="15">
      <c r="B367" s="111"/>
      <c r="C367" s="111"/>
      <c r="D367" s="163"/>
      <c r="E367" s="111"/>
      <c r="F367" s="111"/>
    </row>
    <row r="368" spans="2:6" s="80" customFormat="1" ht="15">
      <c r="B368" s="111"/>
      <c r="C368" s="111"/>
      <c r="D368" s="111"/>
      <c r="E368" s="111"/>
      <c r="F368" s="111"/>
    </row>
    <row r="369" spans="2:6" s="80" customFormat="1" ht="15">
      <c r="B369" s="111"/>
      <c r="C369" s="111"/>
      <c r="D369" s="111"/>
      <c r="E369" s="111"/>
      <c r="F369" s="111"/>
    </row>
    <row r="370" spans="2:6" s="80" customFormat="1" ht="15">
      <c r="B370" s="111"/>
      <c r="C370" s="111"/>
      <c r="D370" s="111"/>
      <c r="E370" s="111"/>
      <c r="F370" s="111"/>
    </row>
    <row r="371" spans="2:6" s="80" customFormat="1" ht="15">
      <c r="B371" s="111"/>
      <c r="C371" s="111"/>
      <c r="D371" s="111"/>
      <c r="E371" s="111"/>
      <c r="F371" s="111"/>
    </row>
    <row r="372" spans="2:6" s="80" customFormat="1" ht="15">
      <c r="B372" s="111"/>
      <c r="C372" s="111"/>
      <c r="D372" s="111"/>
      <c r="E372" s="111"/>
      <c r="F372" s="111"/>
    </row>
    <row r="373" spans="2:6" s="80" customFormat="1" ht="15">
      <c r="B373" s="111"/>
      <c r="C373" s="111"/>
      <c r="D373" s="111"/>
      <c r="E373" s="111"/>
      <c r="F373" s="111"/>
    </row>
    <row r="374" spans="2:6" s="80" customFormat="1" ht="15">
      <c r="B374" s="111"/>
      <c r="C374" s="111"/>
      <c r="D374" s="111"/>
      <c r="E374" s="111"/>
      <c r="F374" s="111"/>
    </row>
    <row r="375" spans="2:6" s="80" customFormat="1" ht="15">
      <c r="B375" s="111"/>
      <c r="C375" s="111"/>
      <c r="D375" s="111"/>
      <c r="E375" s="111"/>
      <c r="F375" s="111"/>
    </row>
    <row r="376" spans="2:6" s="80" customFormat="1" ht="15">
      <c r="B376" s="111"/>
      <c r="C376" s="111"/>
      <c r="D376" s="111"/>
      <c r="E376" s="111"/>
      <c r="F376" s="111"/>
    </row>
    <row r="377" spans="2:6" s="80" customFormat="1" ht="15">
      <c r="B377" s="111"/>
      <c r="C377" s="111"/>
      <c r="D377" s="111"/>
      <c r="E377" s="111"/>
      <c r="F377" s="111"/>
    </row>
    <row r="378" spans="2:6" s="80" customFormat="1" ht="15">
      <c r="B378" s="111"/>
      <c r="C378" s="111"/>
      <c r="D378" s="111"/>
      <c r="E378" s="111"/>
      <c r="F378" s="111"/>
    </row>
    <row r="379" spans="2:6" s="80" customFormat="1" ht="15">
      <c r="B379" s="111"/>
      <c r="C379" s="111"/>
      <c r="D379" s="111"/>
      <c r="E379" s="111"/>
      <c r="F379" s="111"/>
    </row>
    <row r="380" spans="2:6" s="80" customFormat="1" ht="15">
      <c r="B380" s="111"/>
      <c r="C380" s="111"/>
      <c r="D380" s="111"/>
      <c r="E380" s="111"/>
      <c r="F380" s="111"/>
    </row>
    <row r="381" spans="2:6" s="80" customFormat="1" ht="15">
      <c r="B381" s="111"/>
      <c r="C381" s="111"/>
      <c r="D381" s="111"/>
      <c r="E381" s="111"/>
      <c r="F381" s="111"/>
    </row>
    <row r="382" spans="2:6" s="80" customFormat="1" ht="15">
      <c r="B382" s="111"/>
      <c r="C382" s="111"/>
      <c r="D382" s="111"/>
      <c r="E382" s="111"/>
      <c r="F382" s="111"/>
    </row>
    <row r="383" spans="2:6" s="80" customFormat="1" ht="15">
      <c r="B383" s="111"/>
      <c r="C383" s="111"/>
      <c r="D383" s="111"/>
      <c r="E383" s="111"/>
      <c r="F383" s="111"/>
    </row>
    <row r="384" spans="2:6" s="80" customFormat="1" ht="15">
      <c r="B384" s="111"/>
      <c r="C384" s="111"/>
      <c r="D384" s="111"/>
      <c r="E384" s="111"/>
      <c r="F384" s="111"/>
    </row>
    <row r="385" spans="2:6" s="80" customFormat="1" ht="15">
      <c r="B385" s="111"/>
      <c r="C385" s="111"/>
      <c r="D385" s="111"/>
      <c r="E385" s="111"/>
      <c r="F385" s="111"/>
    </row>
    <row r="386" spans="2:6" s="80" customFormat="1" ht="15">
      <c r="B386" s="111"/>
      <c r="C386" s="111"/>
      <c r="D386" s="111"/>
      <c r="E386" s="111"/>
      <c r="F386" s="111"/>
    </row>
    <row r="387" spans="2:6" s="80" customFormat="1" ht="15">
      <c r="B387" s="111"/>
      <c r="C387" s="111"/>
      <c r="D387" s="111"/>
      <c r="E387" s="111"/>
      <c r="F387" s="111"/>
    </row>
    <row r="388" spans="2:6" s="80" customFormat="1" ht="15">
      <c r="B388" s="111"/>
      <c r="C388" s="111"/>
      <c r="D388" s="111"/>
      <c r="E388" s="111"/>
      <c r="F388" s="111"/>
    </row>
    <row r="389" spans="2:6" s="80" customFormat="1" ht="15">
      <c r="B389" s="111"/>
      <c r="C389" s="111"/>
      <c r="D389" s="111"/>
      <c r="E389" s="111"/>
      <c r="F389" s="111"/>
    </row>
    <row r="390" spans="2:6" s="80" customFormat="1" ht="15">
      <c r="B390" s="111"/>
      <c r="C390" s="111"/>
      <c r="D390" s="111"/>
      <c r="E390" s="111"/>
      <c r="F390" s="111"/>
    </row>
    <row r="391" spans="2:6" s="80" customFormat="1" ht="15">
      <c r="B391" s="111"/>
      <c r="C391" s="111"/>
      <c r="D391" s="163"/>
      <c r="E391" s="111"/>
      <c r="F391" s="111"/>
    </row>
    <row r="392" spans="2:6" s="80" customFormat="1" ht="15">
      <c r="B392" s="111"/>
      <c r="C392" s="111"/>
      <c r="D392" s="163"/>
      <c r="E392" s="111"/>
      <c r="F392" s="111"/>
    </row>
    <row r="393" spans="2:6" s="80" customFormat="1" ht="15">
      <c r="B393" s="111"/>
      <c r="C393" s="111"/>
      <c r="D393" s="111"/>
      <c r="E393" s="111"/>
      <c r="F393" s="111"/>
    </row>
    <row r="394" spans="2:6" s="80" customFormat="1" ht="15">
      <c r="B394" s="111"/>
      <c r="C394" s="111"/>
      <c r="D394" s="111"/>
      <c r="E394" s="111"/>
      <c r="F394" s="111"/>
    </row>
    <row r="395" spans="2:6" s="80" customFormat="1" ht="15">
      <c r="B395" s="111"/>
      <c r="C395" s="111"/>
      <c r="D395" s="111"/>
      <c r="E395" s="111"/>
      <c r="F395" s="111"/>
    </row>
    <row r="396" spans="2:6" s="80" customFormat="1" ht="15">
      <c r="B396" s="111"/>
      <c r="C396" s="111"/>
      <c r="D396" s="111"/>
      <c r="E396" s="111"/>
      <c r="F396" s="111"/>
    </row>
    <row r="397" spans="2:6" s="80" customFormat="1" ht="15">
      <c r="B397" s="111"/>
      <c r="C397" s="111"/>
      <c r="D397" s="111"/>
      <c r="E397" s="111"/>
      <c r="F397" s="111"/>
    </row>
    <row r="398" spans="2:6" s="80" customFormat="1" ht="15">
      <c r="B398" s="111"/>
      <c r="C398" s="111"/>
      <c r="D398" s="111"/>
      <c r="E398" s="111"/>
      <c r="F398" s="111"/>
    </row>
    <row r="399" spans="2:6" s="80" customFormat="1" ht="15">
      <c r="B399" s="111"/>
      <c r="C399" s="111"/>
      <c r="D399" s="111"/>
      <c r="E399" s="111"/>
      <c r="F399" s="111"/>
    </row>
    <row r="400" spans="2:6" s="80" customFormat="1" ht="15">
      <c r="B400" s="111"/>
      <c r="C400" s="111"/>
      <c r="D400" s="111"/>
      <c r="E400" s="111"/>
      <c r="F400" s="111"/>
    </row>
    <row r="401" spans="2:6" s="80" customFormat="1" ht="15">
      <c r="B401" s="111"/>
      <c r="C401" s="111"/>
      <c r="D401" s="163"/>
      <c r="E401" s="111"/>
      <c r="F401" s="111"/>
    </row>
    <row r="402" spans="2:6" s="80" customFormat="1" ht="15">
      <c r="B402" s="111"/>
      <c r="C402" s="111"/>
      <c r="D402" s="111"/>
      <c r="E402" s="111"/>
      <c r="F402" s="111"/>
    </row>
    <row r="403" spans="2:6" s="80" customFormat="1" ht="15">
      <c r="B403" s="111"/>
      <c r="C403" s="111"/>
      <c r="D403" s="111"/>
      <c r="E403" s="111"/>
      <c r="F403" s="111"/>
    </row>
    <row r="404" spans="2:6" s="80" customFormat="1" ht="15">
      <c r="B404" s="111"/>
      <c r="C404" s="111"/>
      <c r="D404" s="111"/>
      <c r="E404" s="111"/>
      <c r="F404" s="111"/>
    </row>
    <row r="405" spans="2:6" s="80" customFormat="1" ht="15">
      <c r="B405" s="111"/>
      <c r="C405" s="111"/>
      <c r="D405" s="111"/>
      <c r="E405" s="111"/>
      <c r="F405" s="111"/>
    </row>
    <row r="406" spans="2:6" s="80" customFormat="1" ht="15">
      <c r="B406" s="111"/>
      <c r="C406" s="111"/>
      <c r="D406" s="111"/>
      <c r="E406" s="111"/>
      <c r="F406" s="111"/>
    </row>
    <row r="407" spans="2:6" s="80" customFormat="1" ht="15">
      <c r="B407" s="111"/>
      <c r="C407" s="111"/>
      <c r="D407" s="111"/>
      <c r="E407" s="111"/>
      <c r="F407" s="111"/>
    </row>
    <row r="408" spans="2:6" s="80" customFormat="1" ht="15">
      <c r="B408" s="111"/>
      <c r="C408" s="111"/>
      <c r="D408" s="111"/>
      <c r="E408" s="111"/>
      <c r="F408" s="111"/>
    </row>
    <row r="409" spans="2:6" s="80" customFormat="1" ht="15">
      <c r="B409" s="111"/>
      <c r="C409" s="111"/>
      <c r="D409" s="111"/>
      <c r="E409" s="111"/>
      <c r="F409" s="111"/>
    </row>
    <row r="410" spans="2:6" s="80" customFormat="1" ht="15">
      <c r="B410" s="111"/>
      <c r="C410" s="111"/>
      <c r="D410" s="111"/>
      <c r="E410" s="111"/>
      <c r="F410" s="111"/>
    </row>
    <row r="411" spans="2:6" s="80" customFormat="1" ht="15">
      <c r="B411" s="111"/>
      <c r="C411" s="111"/>
      <c r="D411" s="111"/>
      <c r="E411" s="111"/>
      <c r="F411" s="111"/>
    </row>
    <row r="412" spans="2:6" s="80" customFormat="1" ht="15">
      <c r="B412" s="111"/>
      <c r="C412" s="111"/>
      <c r="D412" s="111"/>
      <c r="E412" s="111"/>
      <c r="F412" s="111"/>
    </row>
    <row r="413" spans="2:6" s="80" customFormat="1" ht="15">
      <c r="B413" s="111"/>
      <c r="C413" s="111"/>
      <c r="D413" s="111"/>
      <c r="E413" s="111"/>
      <c r="F413" s="111"/>
    </row>
    <row r="414" spans="2:6" s="80" customFormat="1" ht="15">
      <c r="B414" s="111"/>
      <c r="C414" s="111"/>
      <c r="D414" s="111"/>
      <c r="E414" s="111"/>
      <c r="F414" s="111"/>
    </row>
    <row r="415" spans="2:6" s="80" customFormat="1" ht="15">
      <c r="B415" s="111"/>
      <c r="C415" s="111"/>
      <c r="D415" s="111"/>
      <c r="E415" s="111"/>
      <c r="F415" s="111"/>
    </row>
    <row r="416" spans="2:6" s="80" customFormat="1" ht="15">
      <c r="B416" s="111"/>
      <c r="C416" s="111"/>
      <c r="D416" s="111"/>
      <c r="E416" s="111"/>
      <c r="F416" s="111"/>
    </row>
    <row r="417" spans="2:6" s="80" customFormat="1" ht="15">
      <c r="B417" s="111"/>
      <c r="C417" s="111"/>
      <c r="D417" s="111"/>
      <c r="E417" s="111"/>
      <c r="F417" s="111"/>
    </row>
    <row r="418" spans="2:6" s="80" customFormat="1" ht="15">
      <c r="B418" s="111"/>
      <c r="C418" s="111"/>
      <c r="D418" s="111"/>
      <c r="E418" s="111"/>
      <c r="F418" s="111"/>
    </row>
    <row r="419" spans="2:6" s="80" customFormat="1" ht="15">
      <c r="B419" s="111"/>
      <c r="C419" s="111"/>
      <c r="D419" s="163"/>
      <c r="E419" s="111"/>
      <c r="F419" s="111"/>
    </row>
    <row r="420" spans="2:6" s="80" customFormat="1" ht="15">
      <c r="B420" s="111"/>
      <c r="C420" s="111"/>
      <c r="D420" s="111"/>
      <c r="E420" s="111"/>
      <c r="F420" s="111"/>
    </row>
    <row r="421" spans="2:6" s="80" customFormat="1" ht="15">
      <c r="B421" s="111"/>
      <c r="C421" s="111"/>
      <c r="D421" s="163"/>
      <c r="E421" s="111"/>
      <c r="F421" s="111"/>
    </row>
    <row r="422" spans="2:6" s="80" customFormat="1" ht="15">
      <c r="B422" s="111"/>
      <c r="C422" s="111"/>
      <c r="D422" s="111"/>
      <c r="E422" s="111"/>
      <c r="F422" s="111"/>
    </row>
    <row r="423" spans="2:6" s="80" customFormat="1" ht="15">
      <c r="B423" s="111"/>
      <c r="C423" s="111"/>
      <c r="D423" s="111"/>
      <c r="E423" s="111"/>
      <c r="F423" s="111"/>
    </row>
    <row r="424" spans="2:6" s="80" customFormat="1" ht="15">
      <c r="B424" s="111"/>
      <c r="C424" s="111"/>
      <c r="D424" s="111"/>
      <c r="E424" s="111"/>
      <c r="F424" s="111"/>
    </row>
    <row r="425" spans="2:6" s="80" customFormat="1" ht="15">
      <c r="B425" s="111"/>
      <c r="C425" s="111"/>
      <c r="D425" s="111"/>
      <c r="E425" s="111"/>
      <c r="F425" s="111"/>
    </row>
    <row r="426" spans="2:6" s="80" customFormat="1" ht="15">
      <c r="B426" s="111"/>
      <c r="C426" s="111"/>
      <c r="D426" s="111"/>
      <c r="E426" s="111"/>
      <c r="F426" s="111"/>
    </row>
    <row r="427" spans="2:6" s="80" customFormat="1" ht="15">
      <c r="B427" s="111"/>
      <c r="C427" s="111"/>
      <c r="D427" s="111"/>
      <c r="E427" s="111"/>
      <c r="F427" s="111"/>
    </row>
    <row r="428" spans="2:6" s="80" customFormat="1" ht="15">
      <c r="B428" s="111"/>
      <c r="C428" s="111"/>
      <c r="D428" s="111"/>
      <c r="E428" s="111"/>
      <c r="F428" s="111"/>
    </row>
    <row r="429" spans="2:6" s="80" customFormat="1" ht="15">
      <c r="B429" s="111"/>
      <c r="C429" s="111"/>
      <c r="D429" s="111"/>
      <c r="E429" s="111"/>
      <c r="F429" s="111"/>
    </row>
    <row r="430" spans="2:6" s="80" customFormat="1" ht="15">
      <c r="B430" s="111"/>
      <c r="C430" s="111"/>
      <c r="D430" s="111"/>
      <c r="E430" s="111"/>
      <c r="F430" s="111"/>
    </row>
    <row r="431" spans="2:6" s="80" customFormat="1" ht="15">
      <c r="B431" s="111"/>
      <c r="C431" s="111"/>
      <c r="D431" s="111"/>
      <c r="E431" s="111"/>
      <c r="F431" s="111"/>
    </row>
    <row r="432" spans="2:6" s="80" customFormat="1" ht="15">
      <c r="B432" s="111"/>
      <c r="C432" s="111"/>
      <c r="D432" s="163"/>
      <c r="E432" s="111"/>
      <c r="F432" s="111"/>
    </row>
    <row r="433" spans="2:6" s="80" customFormat="1" ht="15">
      <c r="B433" s="111"/>
      <c r="C433" s="111"/>
      <c r="D433" s="111"/>
      <c r="E433" s="111"/>
      <c r="F433" s="111"/>
    </row>
    <row r="434" spans="2:6" s="80" customFormat="1" ht="15">
      <c r="B434" s="111"/>
      <c r="C434" s="111"/>
      <c r="D434" s="111"/>
      <c r="E434" s="111"/>
      <c r="F434" s="111"/>
    </row>
    <row r="435" spans="2:6" s="80" customFormat="1" ht="15">
      <c r="B435" s="111"/>
      <c r="C435" s="111"/>
      <c r="D435" s="111"/>
      <c r="E435" s="111"/>
      <c r="F435" s="111"/>
    </row>
    <row r="436" spans="2:6" s="80" customFormat="1" ht="15">
      <c r="B436" s="111"/>
      <c r="C436" s="111"/>
      <c r="D436" s="111"/>
      <c r="E436" s="111"/>
      <c r="F436" s="111"/>
    </row>
    <row r="437" spans="2:6" s="80" customFormat="1" ht="15">
      <c r="B437" s="111"/>
      <c r="C437" s="111"/>
      <c r="D437" s="111"/>
      <c r="E437" s="111"/>
      <c r="F437" s="111"/>
    </row>
    <row r="438" spans="2:6" s="80" customFormat="1" ht="15">
      <c r="B438" s="111"/>
      <c r="C438" s="111"/>
      <c r="D438" s="111"/>
      <c r="E438" s="111"/>
      <c r="F438" s="111"/>
    </row>
    <row r="439" spans="2:6" s="80" customFormat="1" ht="15">
      <c r="B439" s="111"/>
      <c r="C439" s="111"/>
      <c r="D439" s="111"/>
      <c r="E439" s="111"/>
      <c r="F439" s="111"/>
    </row>
    <row r="440" spans="2:6" s="80" customFormat="1" ht="15">
      <c r="B440" s="111"/>
      <c r="C440" s="111"/>
      <c r="D440" s="111"/>
      <c r="E440" s="111"/>
      <c r="F440" s="111"/>
    </row>
    <row r="441" spans="2:6" s="80" customFormat="1" ht="15">
      <c r="B441" s="111"/>
      <c r="C441" s="111"/>
      <c r="D441" s="111"/>
      <c r="E441" s="111"/>
      <c r="F441" s="111"/>
    </row>
    <row r="442" spans="2:6" s="80" customFormat="1" ht="15">
      <c r="B442" s="111"/>
      <c r="C442" s="111"/>
      <c r="D442" s="111"/>
      <c r="E442" s="111"/>
      <c r="F442" s="111"/>
    </row>
    <row r="443" spans="2:6" s="80" customFormat="1" ht="15">
      <c r="B443" s="111"/>
      <c r="C443" s="111"/>
      <c r="D443" s="111"/>
      <c r="E443" s="111"/>
      <c r="F443" s="111"/>
    </row>
    <row r="444" spans="2:6" s="80" customFormat="1" ht="15">
      <c r="B444" s="111"/>
      <c r="C444" s="111"/>
      <c r="D444" s="111"/>
      <c r="E444" s="111"/>
      <c r="F444" s="111"/>
    </row>
    <row r="445" spans="2:6" s="80" customFormat="1" ht="15">
      <c r="B445" s="111"/>
      <c r="C445" s="111"/>
      <c r="D445" s="163"/>
      <c r="E445" s="111"/>
      <c r="F445" s="111"/>
    </row>
    <row r="446" spans="2:6" s="80" customFormat="1" ht="15">
      <c r="B446" s="111"/>
      <c r="C446" s="111"/>
      <c r="D446" s="163"/>
      <c r="E446" s="111"/>
      <c r="F446" s="111"/>
    </row>
    <row r="447" spans="2:6" s="80" customFormat="1" ht="15">
      <c r="B447" s="111"/>
      <c r="C447" s="111"/>
      <c r="D447" s="111"/>
      <c r="E447" s="111"/>
      <c r="F447" s="111"/>
    </row>
    <row r="448" spans="2:6" s="80" customFormat="1" ht="15">
      <c r="B448" s="111"/>
      <c r="C448" s="111"/>
      <c r="D448" s="111"/>
      <c r="E448" s="111"/>
      <c r="F448" s="111"/>
    </row>
    <row r="449" spans="2:6" s="80" customFormat="1" ht="15">
      <c r="B449" s="111"/>
      <c r="C449" s="111"/>
      <c r="D449" s="111"/>
      <c r="E449" s="111"/>
      <c r="F449" s="111"/>
    </row>
    <row r="450" spans="2:6" s="80" customFormat="1" ht="15">
      <c r="B450" s="111"/>
      <c r="C450" s="111"/>
      <c r="D450" s="111"/>
      <c r="E450" s="111"/>
      <c r="F450" s="111"/>
    </row>
    <row r="451" s="80" customFormat="1" ht="15"/>
    <row r="452" s="80" customFormat="1" ht="15"/>
    <row r="453" s="80" customFormat="1" ht="15"/>
    <row r="454" s="80" customFormat="1" ht="15"/>
    <row r="455" s="80" customFormat="1" ht="15"/>
  </sheetData>
  <sheetProtection/>
  <mergeCells count="15">
    <mergeCell ref="AJ3:AK3"/>
    <mergeCell ref="A1:S3"/>
    <mergeCell ref="U2:V2"/>
    <mergeCell ref="AB2:AE2"/>
    <mergeCell ref="AG2:AH2"/>
    <mergeCell ref="AL3:AM3"/>
    <mergeCell ref="AK2:AL2"/>
    <mergeCell ref="T3:U3"/>
    <mergeCell ref="V3:W3"/>
    <mergeCell ref="X3:Y3"/>
    <mergeCell ref="Z3:AA3"/>
    <mergeCell ref="AB3:AC3"/>
    <mergeCell ref="AD3:AE3"/>
    <mergeCell ref="AF3:AG3"/>
    <mergeCell ref="AH3:AI3"/>
  </mergeCells>
  <conditionalFormatting sqref="I5:R291">
    <cfRule type="cellIs" priority="1" dxfId="7" operator="equal" stopIfTrue="1">
      <formula>#REF!</formula>
    </cfRule>
    <cfRule type="cellIs" priority="2" dxfId="6" operator="greaterThan" stopIfTrue="1">
      <formula>100</formula>
    </cfRule>
  </conditionalFormatting>
  <conditionalFormatting sqref="G5:G291">
    <cfRule type="cellIs" priority="3" dxfId="2" operator="equal" stopIfTrue="1">
      <formula>1</formula>
    </cfRule>
    <cfRule type="cellIs" priority="4" dxfId="1" operator="equal" stopIfTrue="1">
      <formula>2</formula>
    </cfRule>
    <cfRule type="cellIs" priority="5" dxfId="0" operator="equal" stopIfTrue="1">
      <formula>3</formula>
    </cfRule>
  </conditionalFormatting>
  <printOptions/>
  <pageMargins left="0.75" right="0.75" top="1" bottom="1" header="0" footer="0"/>
  <pageSetup orientation="portrait" r:id="rId2"/>
  <drawing r:id="rId1"/>
</worksheet>
</file>

<file path=xl/worksheets/sheet4.xml><?xml version="1.0" encoding="utf-8"?>
<worksheet xmlns="http://schemas.openxmlformats.org/spreadsheetml/2006/main" xmlns:r="http://schemas.openxmlformats.org/officeDocument/2006/relationships">
  <dimension ref="A1:AP455"/>
  <sheetViews>
    <sheetView zoomScalePageLayoutView="0" workbookViewId="0" topLeftCell="A1">
      <selection activeCell="A1" sqref="A1:S3"/>
    </sheetView>
  </sheetViews>
  <sheetFormatPr defaultColWidth="11.421875" defaultRowHeight="12.75"/>
  <cols>
    <col min="1" max="1" width="18.28125" style="81" bestFit="1" customWidth="1"/>
    <col min="2" max="2" width="28.00390625" style="188" bestFit="1" customWidth="1"/>
    <col min="3" max="3" width="23.57421875" style="188" bestFit="1" customWidth="1"/>
    <col min="4" max="4" width="14.140625" style="188" customWidth="1"/>
    <col min="5" max="5" width="16.57421875" style="188" bestFit="1" customWidth="1"/>
    <col min="6" max="6" width="27.8515625" style="188" customWidth="1"/>
    <col min="7" max="7" width="10.140625" style="188" hidden="1" customWidth="1"/>
    <col min="8" max="8" width="13.140625" style="188" customWidth="1"/>
    <col min="9" max="10" width="6.8515625" style="188" hidden="1" customWidth="1"/>
    <col min="11" max="17" width="7.7109375" style="188" hidden="1" customWidth="1"/>
    <col min="18" max="18" width="8.57421875" style="188" hidden="1" customWidth="1"/>
    <col min="19" max="19" width="8.421875" style="188" customWidth="1"/>
    <col min="20" max="35" width="9.28125" style="188" customWidth="1"/>
    <col min="36" max="39" width="9.28125" style="188" hidden="1" customWidth="1"/>
    <col min="40" max="16384" width="11.421875" style="188" customWidth="1"/>
  </cols>
  <sheetData>
    <row r="1" spans="1:39" ht="16.5" thickBot="1">
      <c r="A1" s="256"/>
      <c r="B1" s="264"/>
      <c r="C1" s="264"/>
      <c r="D1" s="264"/>
      <c r="E1" s="264"/>
      <c r="F1" s="264"/>
      <c r="G1" s="264"/>
      <c r="H1" s="264"/>
      <c r="I1" s="264"/>
      <c r="J1" s="264"/>
      <c r="K1" s="264"/>
      <c r="L1" s="264"/>
      <c r="M1" s="264"/>
      <c r="N1" s="264"/>
      <c r="O1" s="264"/>
      <c r="P1" s="264"/>
      <c r="Q1" s="264"/>
      <c r="R1" s="264"/>
      <c r="S1" s="265"/>
      <c r="T1" s="113">
        <v>178</v>
      </c>
      <c r="U1" s="114" t="s">
        <v>0</v>
      </c>
      <c r="V1" s="113">
        <v>191</v>
      </c>
      <c r="W1" s="114" t="s">
        <v>0</v>
      </c>
      <c r="X1" s="115"/>
      <c r="Y1" s="116"/>
      <c r="Z1" s="113">
        <v>214</v>
      </c>
      <c r="AA1" s="114" t="s">
        <v>0</v>
      </c>
      <c r="AB1" s="117"/>
      <c r="AC1" s="118"/>
      <c r="AD1" s="119">
        <v>190</v>
      </c>
      <c r="AE1" s="114" t="s">
        <v>0</v>
      </c>
      <c r="AF1" s="120"/>
      <c r="AG1" s="121"/>
      <c r="AH1" s="122">
        <v>150</v>
      </c>
      <c r="AI1" s="114" t="s">
        <v>0</v>
      </c>
      <c r="AJ1" s="115"/>
      <c r="AK1" s="116"/>
      <c r="AL1" s="113">
        <v>175</v>
      </c>
      <c r="AM1" s="114" t="s">
        <v>0</v>
      </c>
    </row>
    <row r="2" spans="1:39" ht="15.75">
      <c r="A2" s="264"/>
      <c r="B2" s="264"/>
      <c r="C2" s="264"/>
      <c r="D2" s="264"/>
      <c r="E2" s="264"/>
      <c r="F2" s="264"/>
      <c r="G2" s="264"/>
      <c r="H2" s="264"/>
      <c r="I2" s="264"/>
      <c r="J2" s="264"/>
      <c r="K2" s="264"/>
      <c r="L2" s="264"/>
      <c r="M2" s="264"/>
      <c r="N2" s="264"/>
      <c r="O2" s="264"/>
      <c r="P2" s="264"/>
      <c r="Q2" s="264"/>
      <c r="R2" s="264"/>
      <c r="S2" s="265"/>
      <c r="T2" s="123"/>
      <c r="U2" s="253"/>
      <c r="V2" s="253"/>
      <c r="W2" s="125"/>
      <c r="X2" s="123"/>
      <c r="Y2" s="124"/>
      <c r="Z2" s="124"/>
      <c r="AA2" s="125"/>
      <c r="AB2" s="261"/>
      <c r="AC2" s="253"/>
      <c r="AD2" s="253"/>
      <c r="AE2" s="262"/>
      <c r="AF2" s="189"/>
      <c r="AG2" s="263"/>
      <c r="AH2" s="263"/>
      <c r="AI2" s="127"/>
      <c r="AJ2" s="123"/>
      <c r="AK2" s="253"/>
      <c r="AL2" s="253"/>
      <c r="AM2" s="125"/>
    </row>
    <row r="3" spans="1:39" ht="39" customHeight="1" thickBot="1">
      <c r="A3" s="266"/>
      <c r="B3" s="266"/>
      <c r="C3" s="266"/>
      <c r="D3" s="266"/>
      <c r="E3" s="266"/>
      <c r="F3" s="266"/>
      <c r="G3" s="266"/>
      <c r="H3" s="266"/>
      <c r="I3" s="266"/>
      <c r="J3" s="266"/>
      <c r="K3" s="266"/>
      <c r="L3" s="266"/>
      <c r="M3" s="266"/>
      <c r="N3" s="266"/>
      <c r="O3" s="266"/>
      <c r="P3" s="266"/>
      <c r="Q3" s="266"/>
      <c r="R3" s="266"/>
      <c r="S3" s="267"/>
      <c r="T3" s="254" t="s">
        <v>1</v>
      </c>
      <c r="U3" s="255"/>
      <c r="V3" s="251" t="s">
        <v>2</v>
      </c>
      <c r="W3" s="252"/>
      <c r="X3" s="254" t="s">
        <v>3</v>
      </c>
      <c r="Y3" s="255"/>
      <c r="Z3" s="251" t="s">
        <v>4</v>
      </c>
      <c r="AA3" s="252"/>
      <c r="AB3" s="254" t="s">
        <v>5</v>
      </c>
      <c r="AC3" s="255"/>
      <c r="AD3" s="251" t="s">
        <v>6</v>
      </c>
      <c r="AE3" s="252"/>
      <c r="AF3" s="254" t="s">
        <v>7</v>
      </c>
      <c r="AG3" s="255"/>
      <c r="AH3" s="251" t="s">
        <v>8</v>
      </c>
      <c r="AI3" s="252"/>
      <c r="AJ3" s="254" t="s">
        <v>9</v>
      </c>
      <c r="AK3" s="255"/>
      <c r="AL3" s="251" t="s">
        <v>10</v>
      </c>
      <c r="AM3" s="252"/>
    </row>
    <row r="4" spans="1:42" ht="15.75" thickBot="1">
      <c r="A4" s="17" t="s">
        <v>11</v>
      </c>
      <c r="B4" s="17" t="s">
        <v>12</v>
      </c>
      <c r="C4" s="17" t="s">
        <v>13</v>
      </c>
      <c r="D4" s="17" t="s">
        <v>14</v>
      </c>
      <c r="E4" s="17" t="s">
        <v>15</v>
      </c>
      <c r="F4" s="17" t="s">
        <v>16</v>
      </c>
      <c r="G4" s="17" t="s">
        <v>17</v>
      </c>
      <c r="H4" s="18" t="s">
        <v>18</v>
      </c>
      <c r="I4" s="18" t="s">
        <v>19</v>
      </c>
      <c r="J4" s="18" t="s">
        <v>20</v>
      </c>
      <c r="K4" s="18" t="s">
        <v>21</v>
      </c>
      <c r="L4" s="18" t="s">
        <v>22</v>
      </c>
      <c r="M4" s="18" t="s">
        <v>23</v>
      </c>
      <c r="N4" s="18" t="s">
        <v>24</v>
      </c>
      <c r="O4" s="18" t="s">
        <v>25</v>
      </c>
      <c r="P4" s="18" t="s">
        <v>26</v>
      </c>
      <c r="Q4" s="18" t="s">
        <v>27</v>
      </c>
      <c r="R4" s="18" t="s">
        <v>28</v>
      </c>
      <c r="S4" s="19" t="s">
        <v>29</v>
      </c>
      <c r="T4" s="190" t="s">
        <v>30</v>
      </c>
      <c r="U4" s="191" t="s">
        <v>31</v>
      </c>
      <c r="V4" s="191" t="s">
        <v>30</v>
      </c>
      <c r="W4" s="192" t="s">
        <v>31</v>
      </c>
      <c r="X4" s="190" t="s">
        <v>30</v>
      </c>
      <c r="Y4" s="191" t="s">
        <v>31</v>
      </c>
      <c r="Z4" s="191" t="s">
        <v>30</v>
      </c>
      <c r="AA4" s="192" t="s">
        <v>31</v>
      </c>
      <c r="AB4" s="190" t="s">
        <v>30</v>
      </c>
      <c r="AC4" s="191" t="s">
        <v>31</v>
      </c>
      <c r="AD4" s="191" t="s">
        <v>30</v>
      </c>
      <c r="AE4" s="192" t="s">
        <v>31</v>
      </c>
      <c r="AF4" s="190" t="s">
        <v>30</v>
      </c>
      <c r="AG4" s="191" t="s">
        <v>31</v>
      </c>
      <c r="AH4" s="191" t="s">
        <v>30</v>
      </c>
      <c r="AI4" s="192" t="s">
        <v>31</v>
      </c>
      <c r="AJ4" s="190" t="s">
        <v>30</v>
      </c>
      <c r="AK4" s="191" t="s">
        <v>31</v>
      </c>
      <c r="AL4" s="191" t="s">
        <v>30</v>
      </c>
      <c r="AM4" s="192" t="s">
        <v>31</v>
      </c>
      <c r="AN4" s="193"/>
      <c r="AO4" s="193"/>
      <c r="AP4" s="193"/>
    </row>
    <row r="5" spans="1:39" ht="15">
      <c r="A5" s="24" t="s">
        <v>32</v>
      </c>
      <c r="B5" s="194" t="s">
        <v>384</v>
      </c>
      <c r="C5" s="194" t="s">
        <v>388</v>
      </c>
      <c r="D5" s="194" t="s">
        <v>258</v>
      </c>
      <c r="E5" s="194"/>
      <c r="F5" s="195" t="s">
        <v>259</v>
      </c>
      <c r="G5" s="196">
        <f>COUNTIF(D$74:D74,D74)</f>
        <v>0</v>
      </c>
      <c r="H5" s="27">
        <f>SUM(I5:R5)-S5</f>
        <v>13354</v>
      </c>
      <c r="I5" s="90">
        <f>SUM(T5*$T$1,U5)</f>
        <v>1749</v>
      </c>
      <c r="J5" s="90">
        <f>SUM(V5*$V$1,W5)</f>
        <v>1650</v>
      </c>
      <c r="K5" s="90">
        <f>SUM(X5*$Z$1,Y5)</f>
        <v>1744</v>
      </c>
      <c r="L5" s="90">
        <f>SUM(Z5*$Z$1,AA5)</f>
        <v>1663</v>
      </c>
      <c r="M5" s="90">
        <f>SUM(AB5*$AD$1,AC5)</f>
        <v>1669</v>
      </c>
      <c r="N5" s="90">
        <f>SUM(AD5*$AD$1,AE5)</f>
        <v>1657</v>
      </c>
      <c r="O5" s="90">
        <f>SUM(AF5*$AH$1,AG5)</f>
        <v>1576</v>
      </c>
      <c r="P5" s="90">
        <f>SUM(AH5*$AH$1,AI5)</f>
        <v>1646</v>
      </c>
      <c r="Q5" s="197">
        <f>SUM(AJ5*$AL$1,AK5)</f>
        <v>0</v>
      </c>
      <c r="R5" s="197">
        <f>SUM(AL5*$AL$1,AM5)</f>
        <v>0</v>
      </c>
      <c r="S5" s="198"/>
      <c r="T5" s="199">
        <v>9</v>
      </c>
      <c r="U5" s="200">
        <v>147</v>
      </c>
      <c r="V5" s="200">
        <v>8</v>
      </c>
      <c r="W5" s="206">
        <v>122</v>
      </c>
      <c r="X5" s="199">
        <v>8</v>
      </c>
      <c r="Y5" s="200">
        <v>32</v>
      </c>
      <c r="Z5" s="200">
        <v>7</v>
      </c>
      <c r="AA5" s="206">
        <v>165</v>
      </c>
      <c r="AB5" s="199">
        <v>8</v>
      </c>
      <c r="AC5" s="200">
        <v>149</v>
      </c>
      <c r="AD5" s="200">
        <v>8</v>
      </c>
      <c r="AE5" s="206">
        <v>137</v>
      </c>
      <c r="AF5" s="199">
        <v>10</v>
      </c>
      <c r="AG5" s="200">
        <v>76</v>
      </c>
      <c r="AH5" s="200">
        <v>10</v>
      </c>
      <c r="AI5" s="206">
        <v>146</v>
      </c>
      <c r="AJ5" s="207"/>
      <c r="AK5" s="208"/>
      <c r="AL5" s="208"/>
      <c r="AM5" s="209"/>
    </row>
    <row r="6" spans="1:39" ht="15">
      <c r="A6" s="30" t="s">
        <v>33</v>
      </c>
      <c r="B6" s="194" t="s">
        <v>383</v>
      </c>
      <c r="C6" s="194" t="s">
        <v>388</v>
      </c>
      <c r="D6" s="194" t="s">
        <v>258</v>
      </c>
      <c r="E6" s="194"/>
      <c r="F6" s="195" t="s">
        <v>292</v>
      </c>
      <c r="G6" s="196">
        <f>COUNTIF(D$74:D75,D75)</f>
        <v>0</v>
      </c>
      <c r="H6" s="27">
        <f>SUM(I6:R6)-S6</f>
        <v>12952</v>
      </c>
      <c r="I6" s="90">
        <f>SUM(T6*$T$1,U6)</f>
        <v>1734</v>
      </c>
      <c r="J6" s="90">
        <f>SUM(V6*$V$1,W6)</f>
        <v>1547</v>
      </c>
      <c r="K6" s="90">
        <f>SUM(X6*$Z$1,Y6)</f>
        <v>1695</v>
      </c>
      <c r="L6" s="90">
        <f>SUM(Z6*$Z$1,AA6)</f>
        <v>1677</v>
      </c>
      <c r="M6" s="90">
        <f>SUM(AB6*$AD$1,AC6)</f>
        <v>1637</v>
      </c>
      <c r="N6" s="90">
        <f>SUM(AD6*$AD$1,AE6)</f>
        <v>1490</v>
      </c>
      <c r="O6" s="90">
        <f>SUM(AF6*$AH$1,AG6)</f>
        <v>1535</v>
      </c>
      <c r="P6" s="90">
        <f>SUM(AH6*$AH$1,AI6)</f>
        <v>1637</v>
      </c>
      <c r="Q6" s="197">
        <f>SUM(AJ6*$AL$1,AK6)</f>
        <v>0</v>
      </c>
      <c r="R6" s="197">
        <f>SUM(AL6*$AL$1,AM6)</f>
        <v>0</v>
      </c>
      <c r="S6" s="198"/>
      <c r="T6" s="199">
        <v>9</v>
      </c>
      <c r="U6" s="200">
        <v>132</v>
      </c>
      <c r="V6" s="200">
        <v>8</v>
      </c>
      <c r="W6" s="206">
        <v>19</v>
      </c>
      <c r="X6" s="199">
        <v>7</v>
      </c>
      <c r="Y6" s="200">
        <v>197</v>
      </c>
      <c r="Z6" s="200">
        <v>7</v>
      </c>
      <c r="AA6" s="206">
        <v>179</v>
      </c>
      <c r="AB6" s="199">
        <v>8</v>
      </c>
      <c r="AC6" s="200">
        <v>117</v>
      </c>
      <c r="AD6" s="200">
        <v>7</v>
      </c>
      <c r="AE6" s="206">
        <v>160</v>
      </c>
      <c r="AF6" s="199">
        <v>10</v>
      </c>
      <c r="AG6" s="200">
        <v>35</v>
      </c>
      <c r="AH6" s="200">
        <v>10</v>
      </c>
      <c r="AI6" s="206">
        <v>137</v>
      </c>
      <c r="AJ6" s="210"/>
      <c r="AK6" s="194"/>
      <c r="AL6" s="194"/>
      <c r="AM6" s="195"/>
    </row>
    <row r="7" spans="1:39" ht="15">
      <c r="A7" s="30" t="s">
        <v>34</v>
      </c>
      <c r="B7" s="194" t="s">
        <v>317</v>
      </c>
      <c r="C7" s="194" t="s">
        <v>388</v>
      </c>
      <c r="D7" s="194" t="s">
        <v>258</v>
      </c>
      <c r="E7" s="194"/>
      <c r="F7" s="195" t="s">
        <v>259</v>
      </c>
      <c r="G7" s="196">
        <f>COUNTIF(D$74:D76,D76)</f>
        <v>0</v>
      </c>
      <c r="H7" s="27">
        <f>SUM(I7:R7)-S7</f>
        <v>11763</v>
      </c>
      <c r="I7" s="90">
        <f>SUM(T7*$T$1,U7)</f>
        <v>1657</v>
      </c>
      <c r="J7" s="90">
        <f>SUM(V7*$V$1,W7)</f>
        <v>1480</v>
      </c>
      <c r="K7" s="90">
        <f>SUM(X7*$Z$1,Y7)</f>
        <v>1544</v>
      </c>
      <c r="L7" s="90">
        <f>SUM(Z7*$Z$1,AA7)</f>
        <v>1504</v>
      </c>
      <c r="M7" s="90">
        <f>SUM(AB7*$AD$1,AC7)</f>
        <v>1440</v>
      </c>
      <c r="N7" s="90">
        <f>SUM(AD7*$AD$1,AE7)</f>
        <v>1318</v>
      </c>
      <c r="O7" s="90">
        <f>SUM(AF7*$AH$1,AG7)</f>
        <v>1378</v>
      </c>
      <c r="P7" s="90">
        <f>SUM(AH7*$AH$1,AI7)</f>
        <v>1442</v>
      </c>
      <c r="Q7" s="197">
        <f>SUM(AJ7*$AL$1,AK7)</f>
        <v>0</v>
      </c>
      <c r="R7" s="197">
        <f>SUM(AL7*$AL$1,AM7)</f>
        <v>0</v>
      </c>
      <c r="S7" s="198"/>
      <c r="T7" s="199">
        <v>9</v>
      </c>
      <c r="U7" s="200">
        <v>55</v>
      </c>
      <c r="V7" s="200">
        <v>7</v>
      </c>
      <c r="W7" s="206">
        <v>143</v>
      </c>
      <c r="X7" s="199">
        <v>7</v>
      </c>
      <c r="Y7" s="200">
        <v>46</v>
      </c>
      <c r="Z7" s="200">
        <v>7</v>
      </c>
      <c r="AA7" s="206">
        <v>6</v>
      </c>
      <c r="AB7" s="199">
        <v>7</v>
      </c>
      <c r="AC7" s="200">
        <v>110</v>
      </c>
      <c r="AD7" s="200">
        <v>6</v>
      </c>
      <c r="AE7" s="206">
        <v>178</v>
      </c>
      <c r="AF7" s="199">
        <v>9</v>
      </c>
      <c r="AG7" s="200">
        <v>28</v>
      </c>
      <c r="AH7" s="200">
        <v>9</v>
      </c>
      <c r="AI7" s="206">
        <v>92</v>
      </c>
      <c r="AJ7" s="210"/>
      <c r="AK7" s="194"/>
      <c r="AL7" s="194"/>
      <c r="AM7" s="195"/>
    </row>
    <row r="8" spans="1:39" ht="15">
      <c r="A8" s="30" t="s">
        <v>35</v>
      </c>
      <c r="B8" s="194"/>
      <c r="C8" s="194"/>
      <c r="D8" s="194"/>
      <c r="E8" s="194"/>
      <c r="F8" s="195"/>
      <c r="G8" s="196">
        <f>COUNTIF(D$74:D77,D77)</f>
        <v>0</v>
      </c>
      <c r="H8" s="27">
        <f aca="true" t="shared" si="0" ref="H8:H20">SUM(I8:R8)-S8</f>
        <v>0</v>
      </c>
      <c r="I8" s="90">
        <f aca="true" t="shared" si="1" ref="I8:I69">SUM(T8*$T$1,U8)</f>
        <v>0</v>
      </c>
      <c r="J8" s="90">
        <f aca="true" t="shared" si="2" ref="J8:J69">SUM(V8*$V$1,W8)</f>
        <v>0</v>
      </c>
      <c r="K8" s="90">
        <f aca="true" t="shared" si="3" ref="K8:K69">SUM(X8*$Z$1,Y8)</f>
        <v>0</v>
      </c>
      <c r="L8" s="90">
        <f aca="true" t="shared" si="4" ref="L8:L69">SUM(Z8*$Z$1,AA8)</f>
        <v>0</v>
      </c>
      <c r="M8" s="90">
        <f aca="true" t="shared" si="5" ref="M8:M69">SUM(AB8*$AD$1,AC8)</f>
        <v>0</v>
      </c>
      <c r="N8" s="90">
        <f aca="true" t="shared" si="6" ref="N8:N69">SUM(AD8*$AD$1,AE8)</f>
        <v>0</v>
      </c>
      <c r="O8" s="90">
        <f aca="true" t="shared" si="7" ref="O8:O69">SUM(AF8*$AH$1,AG8)</f>
        <v>0</v>
      </c>
      <c r="P8" s="90">
        <f aca="true" t="shared" si="8" ref="P8:P69">SUM(AH8*$AH$1,AI8)</f>
        <v>0</v>
      </c>
      <c r="Q8" s="197">
        <f aca="true" t="shared" si="9" ref="Q8:Q69">SUM(AJ8*$AL$1,AK8)</f>
        <v>0</v>
      </c>
      <c r="R8" s="197">
        <f aca="true" t="shared" si="10" ref="R8:R69">SUM(AL8*$AL$1,AM8)</f>
        <v>0</v>
      </c>
      <c r="S8" s="198"/>
      <c r="T8" s="199"/>
      <c r="U8" s="200"/>
      <c r="V8" s="200"/>
      <c r="W8" s="206"/>
      <c r="X8" s="199"/>
      <c r="Y8" s="200"/>
      <c r="Z8" s="200"/>
      <c r="AA8" s="206"/>
      <c r="AB8" s="199"/>
      <c r="AC8" s="200"/>
      <c r="AD8" s="200"/>
      <c r="AE8" s="206"/>
      <c r="AF8" s="199"/>
      <c r="AG8" s="200"/>
      <c r="AH8" s="200"/>
      <c r="AI8" s="206"/>
      <c r="AJ8" s="210"/>
      <c r="AK8" s="194"/>
      <c r="AL8" s="194"/>
      <c r="AM8" s="195"/>
    </row>
    <row r="9" spans="1:39" ht="15">
      <c r="A9" s="30" t="s">
        <v>36</v>
      </c>
      <c r="B9" s="194"/>
      <c r="C9" s="194"/>
      <c r="D9" s="194"/>
      <c r="E9" s="194"/>
      <c r="F9" s="195"/>
      <c r="G9" s="196">
        <f>COUNTIF(D$74:D78,D78)</f>
        <v>0</v>
      </c>
      <c r="H9" s="27">
        <f t="shared" si="0"/>
        <v>0</v>
      </c>
      <c r="I9" s="90">
        <f t="shared" si="1"/>
        <v>0</v>
      </c>
      <c r="J9" s="90">
        <f t="shared" si="2"/>
        <v>0</v>
      </c>
      <c r="K9" s="90">
        <f t="shared" si="3"/>
        <v>0</v>
      </c>
      <c r="L9" s="90">
        <f t="shared" si="4"/>
        <v>0</v>
      </c>
      <c r="M9" s="90">
        <f t="shared" si="5"/>
        <v>0</v>
      </c>
      <c r="N9" s="90">
        <f t="shared" si="6"/>
        <v>0</v>
      </c>
      <c r="O9" s="90">
        <f t="shared" si="7"/>
        <v>0</v>
      </c>
      <c r="P9" s="90">
        <f t="shared" si="8"/>
        <v>0</v>
      </c>
      <c r="Q9" s="197">
        <f t="shared" si="9"/>
        <v>0</v>
      </c>
      <c r="R9" s="197">
        <f t="shared" si="10"/>
        <v>0</v>
      </c>
      <c r="S9" s="198"/>
      <c r="T9" s="199"/>
      <c r="U9" s="200"/>
      <c r="V9" s="200"/>
      <c r="W9" s="206"/>
      <c r="X9" s="199"/>
      <c r="Y9" s="200"/>
      <c r="Z9" s="200"/>
      <c r="AA9" s="206"/>
      <c r="AB9" s="199"/>
      <c r="AC9" s="200"/>
      <c r="AD9" s="200"/>
      <c r="AE9" s="206"/>
      <c r="AF9" s="199"/>
      <c r="AG9" s="200"/>
      <c r="AH9" s="200"/>
      <c r="AI9" s="206"/>
      <c r="AJ9" s="210"/>
      <c r="AK9" s="194"/>
      <c r="AL9" s="194"/>
      <c r="AM9" s="195"/>
    </row>
    <row r="10" spans="1:39" ht="15">
      <c r="A10" s="30" t="s">
        <v>37</v>
      </c>
      <c r="B10" s="194"/>
      <c r="C10" s="194"/>
      <c r="D10" s="194"/>
      <c r="E10" s="194"/>
      <c r="F10" s="195"/>
      <c r="G10" s="196">
        <f>COUNTIF(D$74:D79,D79)</f>
        <v>0</v>
      </c>
      <c r="H10" s="27">
        <f t="shared" si="0"/>
        <v>0</v>
      </c>
      <c r="I10" s="90">
        <f t="shared" si="1"/>
        <v>0</v>
      </c>
      <c r="J10" s="90">
        <f t="shared" si="2"/>
        <v>0</v>
      </c>
      <c r="K10" s="90">
        <f t="shared" si="3"/>
        <v>0</v>
      </c>
      <c r="L10" s="90">
        <f t="shared" si="4"/>
        <v>0</v>
      </c>
      <c r="M10" s="90">
        <f t="shared" si="5"/>
        <v>0</v>
      </c>
      <c r="N10" s="90">
        <f t="shared" si="6"/>
        <v>0</v>
      </c>
      <c r="O10" s="90">
        <f t="shared" si="7"/>
        <v>0</v>
      </c>
      <c r="P10" s="90">
        <f t="shared" si="8"/>
        <v>0</v>
      </c>
      <c r="Q10" s="197">
        <f t="shared" si="9"/>
        <v>0</v>
      </c>
      <c r="R10" s="197">
        <f t="shared" si="10"/>
        <v>0</v>
      </c>
      <c r="S10" s="198"/>
      <c r="T10" s="199"/>
      <c r="U10" s="200"/>
      <c r="V10" s="200"/>
      <c r="W10" s="206"/>
      <c r="X10" s="199"/>
      <c r="Y10" s="200"/>
      <c r="Z10" s="200"/>
      <c r="AA10" s="206"/>
      <c r="AB10" s="199"/>
      <c r="AC10" s="200"/>
      <c r="AD10" s="200"/>
      <c r="AE10" s="206"/>
      <c r="AF10" s="199"/>
      <c r="AG10" s="200"/>
      <c r="AH10" s="200"/>
      <c r="AI10" s="206"/>
      <c r="AJ10" s="210"/>
      <c r="AK10" s="194"/>
      <c r="AL10" s="194"/>
      <c r="AM10" s="195"/>
    </row>
    <row r="11" spans="1:39" ht="15">
      <c r="A11" s="30" t="s">
        <v>38</v>
      </c>
      <c r="B11" s="194"/>
      <c r="C11" s="194"/>
      <c r="D11" s="194"/>
      <c r="E11" s="194"/>
      <c r="F11" s="195"/>
      <c r="G11" s="196">
        <f>COUNTIF(D$74:D80,D80)</f>
        <v>0</v>
      </c>
      <c r="H11" s="27">
        <f t="shared" si="0"/>
        <v>0</v>
      </c>
      <c r="I11" s="90">
        <f t="shared" si="1"/>
        <v>0</v>
      </c>
      <c r="J11" s="90">
        <f t="shared" si="2"/>
        <v>0</v>
      </c>
      <c r="K11" s="90">
        <f t="shared" si="3"/>
        <v>0</v>
      </c>
      <c r="L11" s="90">
        <f t="shared" si="4"/>
        <v>0</v>
      </c>
      <c r="M11" s="90">
        <f t="shared" si="5"/>
        <v>0</v>
      </c>
      <c r="N11" s="90">
        <f t="shared" si="6"/>
        <v>0</v>
      </c>
      <c r="O11" s="90">
        <f t="shared" si="7"/>
        <v>0</v>
      </c>
      <c r="P11" s="90">
        <f t="shared" si="8"/>
        <v>0</v>
      </c>
      <c r="Q11" s="197">
        <f t="shared" si="9"/>
        <v>0</v>
      </c>
      <c r="R11" s="197">
        <f t="shared" si="10"/>
        <v>0</v>
      </c>
      <c r="S11" s="198"/>
      <c r="T11" s="199"/>
      <c r="U11" s="200"/>
      <c r="V11" s="200"/>
      <c r="W11" s="206"/>
      <c r="X11" s="199"/>
      <c r="Y11" s="200"/>
      <c r="Z11" s="200"/>
      <c r="AA11" s="206"/>
      <c r="AB11" s="199"/>
      <c r="AC11" s="200"/>
      <c r="AD11" s="200"/>
      <c r="AE11" s="206"/>
      <c r="AF11" s="199"/>
      <c r="AG11" s="200"/>
      <c r="AH11" s="200"/>
      <c r="AI11" s="206"/>
      <c r="AJ11" s="210"/>
      <c r="AK11" s="194"/>
      <c r="AL11" s="194"/>
      <c r="AM11" s="195"/>
    </row>
    <row r="12" spans="1:39" ht="15">
      <c r="A12" s="30" t="s">
        <v>39</v>
      </c>
      <c r="B12" s="194"/>
      <c r="C12" s="194"/>
      <c r="D12" s="194"/>
      <c r="E12" s="194"/>
      <c r="F12" s="195"/>
      <c r="G12" s="196">
        <f>COUNTIF(D$74:D81,D81)</f>
        <v>0</v>
      </c>
      <c r="H12" s="27">
        <f t="shared" si="0"/>
        <v>0</v>
      </c>
      <c r="I12" s="90">
        <f t="shared" si="1"/>
        <v>0</v>
      </c>
      <c r="J12" s="90">
        <f t="shared" si="2"/>
        <v>0</v>
      </c>
      <c r="K12" s="90">
        <f t="shared" si="3"/>
        <v>0</v>
      </c>
      <c r="L12" s="90">
        <f t="shared" si="4"/>
        <v>0</v>
      </c>
      <c r="M12" s="90">
        <f t="shared" si="5"/>
        <v>0</v>
      </c>
      <c r="N12" s="90">
        <f t="shared" si="6"/>
        <v>0</v>
      </c>
      <c r="O12" s="90">
        <f t="shared" si="7"/>
        <v>0</v>
      </c>
      <c r="P12" s="90">
        <f t="shared" si="8"/>
        <v>0</v>
      </c>
      <c r="Q12" s="197">
        <f t="shared" si="9"/>
        <v>0</v>
      </c>
      <c r="R12" s="197">
        <f t="shared" si="10"/>
        <v>0</v>
      </c>
      <c r="S12" s="198"/>
      <c r="T12" s="199"/>
      <c r="U12" s="200"/>
      <c r="V12" s="200"/>
      <c r="W12" s="206"/>
      <c r="X12" s="199"/>
      <c r="Y12" s="200"/>
      <c r="Z12" s="200"/>
      <c r="AA12" s="206"/>
      <c r="AB12" s="199"/>
      <c r="AC12" s="200"/>
      <c r="AD12" s="200"/>
      <c r="AE12" s="206"/>
      <c r="AF12" s="199"/>
      <c r="AG12" s="200"/>
      <c r="AH12" s="200"/>
      <c r="AI12" s="206"/>
      <c r="AJ12" s="210"/>
      <c r="AK12" s="194"/>
      <c r="AL12" s="194"/>
      <c r="AM12" s="195"/>
    </row>
    <row r="13" spans="1:39" ht="15">
      <c r="A13" s="30" t="s">
        <v>40</v>
      </c>
      <c r="B13" s="194"/>
      <c r="C13" s="194"/>
      <c r="D13" s="194"/>
      <c r="E13" s="194"/>
      <c r="F13" s="195"/>
      <c r="G13" s="196">
        <f>COUNTIF(D$74:D82,D82)</f>
        <v>0</v>
      </c>
      <c r="H13" s="27">
        <f t="shared" si="0"/>
        <v>0</v>
      </c>
      <c r="I13" s="90">
        <f t="shared" si="1"/>
        <v>0</v>
      </c>
      <c r="J13" s="90">
        <f t="shared" si="2"/>
        <v>0</v>
      </c>
      <c r="K13" s="90">
        <f t="shared" si="3"/>
        <v>0</v>
      </c>
      <c r="L13" s="90">
        <f t="shared" si="4"/>
        <v>0</v>
      </c>
      <c r="M13" s="90">
        <f t="shared" si="5"/>
        <v>0</v>
      </c>
      <c r="N13" s="90">
        <f t="shared" si="6"/>
        <v>0</v>
      </c>
      <c r="O13" s="90">
        <f t="shared" si="7"/>
        <v>0</v>
      </c>
      <c r="P13" s="90">
        <f t="shared" si="8"/>
        <v>0</v>
      </c>
      <c r="Q13" s="197">
        <f t="shared" si="9"/>
        <v>0</v>
      </c>
      <c r="R13" s="197">
        <f t="shared" si="10"/>
        <v>0</v>
      </c>
      <c r="S13" s="198"/>
      <c r="T13" s="199"/>
      <c r="U13" s="200"/>
      <c r="V13" s="200"/>
      <c r="W13" s="206"/>
      <c r="X13" s="199"/>
      <c r="Y13" s="200"/>
      <c r="Z13" s="200"/>
      <c r="AA13" s="206"/>
      <c r="AB13" s="199"/>
      <c r="AC13" s="200"/>
      <c r="AD13" s="200"/>
      <c r="AE13" s="206"/>
      <c r="AF13" s="199"/>
      <c r="AG13" s="200"/>
      <c r="AH13" s="200"/>
      <c r="AI13" s="206"/>
      <c r="AJ13" s="210"/>
      <c r="AK13" s="194"/>
      <c r="AL13" s="194"/>
      <c r="AM13" s="195"/>
    </row>
    <row r="14" spans="1:39" ht="15">
      <c r="A14" s="30" t="s">
        <v>41</v>
      </c>
      <c r="B14" s="194"/>
      <c r="C14" s="194"/>
      <c r="D14" s="194"/>
      <c r="E14" s="194"/>
      <c r="F14" s="195"/>
      <c r="G14" s="196">
        <f>COUNTIF(D$74:D83,D83)</f>
        <v>0</v>
      </c>
      <c r="H14" s="27">
        <f t="shared" si="0"/>
        <v>0</v>
      </c>
      <c r="I14" s="90">
        <f t="shared" si="1"/>
        <v>0</v>
      </c>
      <c r="J14" s="90">
        <f t="shared" si="2"/>
        <v>0</v>
      </c>
      <c r="K14" s="90">
        <f t="shared" si="3"/>
        <v>0</v>
      </c>
      <c r="L14" s="90">
        <f t="shared" si="4"/>
        <v>0</v>
      </c>
      <c r="M14" s="90">
        <f t="shared" si="5"/>
        <v>0</v>
      </c>
      <c r="N14" s="90">
        <f t="shared" si="6"/>
        <v>0</v>
      </c>
      <c r="O14" s="90">
        <f t="shared" si="7"/>
        <v>0</v>
      </c>
      <c r="P14" s="90">
        <f t="shared" si="8"/>
        <v>0</v>
      </c>
      <c r="Q14" s="197">
        <f t="shared" si="9"/>
        <v>0</v>
      </c>
      <c r="R14" s="197">
        <f t="shared" si="10"/>
        <v>0</v>
      </c>
      <c r="S14" s="198"/>
      <c r="T14" s="199"/>
      <c r="U14" s="200"/>
      <c r="V14" s="200"/>
      <c r="W14" s="206"/>
      <c r="X14" s="199"/>
      <c r="Y14" s="200"/>
      <c r="Z14" s="200"/>
      <c r="AA14" s="206"/>
      <c r="AB14" s="199"/>
      <c r="AC14" s="200"/>
      <c r="AD14" s="200"/>
      <c r="AE14" s="206"/>
      <c r="AF14" s="199"/>
      <c r="AG14" s="200"/>
      <c r="AH14" s="200"/>
      <c r="AI14" s="206"/>
      <c r="AJ14" s="210"/>
      <c r="AK14" s="194"/>
      <c r="AL14" s="194"/>
      <c r="AM14" s="195"/>
    </row>
    <row r="15" spans="1:39" ht="15">
      <c r="A15" s="30" t="s">
        <v>42</v>
      </c>
      <c r="B15" s="194"/>
      <c r="C15" s="194"/>
      <c r="D15" s="194"/>
      <c r="E15" s="194"/>
      <c r="F15" s="195"/>
      <c r="G15" s="196">
        <f>COUNTIF(D$74:D84,D84)</f>
        <v>0</v>
      </c>
      <c r="H15" s="27">
        <f t="shared" si="0"/>
        <v>0</v>
      </c>
      <c r="I15" s="90">
        <f t="shared" si="1"/>
        <v>0</v>
      </c>
      <c r="J15" s="90">
        <f t="shared" si="2"/>
        <v>0</v>
      </c>
      <c r="K15" s="90">
        <f t="shared" si="3"/>
        <v>0</v>
      </c>
      <c r="L15" s="90">
        <f t="shared" si="4"/>
        <v>0</v>
      </c>
      <c r="M15" s="90">
        <f t="shared" si="5"/>
        <v>0</v>
      </c>
      <c r="N15" s="90">
        <f t="shared" si="6"/>
        <v>0</v>
      </c>
      <c r="O15" s="90">
        <f t="shared" si="7"/>
        <v>0</v>
      </c>
      <c r="P15" s="90">
        <f t="shared" si="8"/>
        <v>0</v>
      </c>
      <c r="Q15" s="197">
        <f t="shared" si="9"/>
        <v>0</v>
      </c>
      <c r="R15" s="197">
        <f t="shared" si="10"/>
        <v>0</v>
      </c>
      <c r="S15" s="198"/>
      <c r="T15" s="211"/>
      <c r="U15" s="212"/>
      <c r="V15" s="212"/>
      <c r="W15" s="213"/>
      <c r="X15" s="211"/>
      <c r="Y15" s="212"/>
      <c r="Z15" s="212"/>
      <c r="AA15" s="213"/>
      <c r="AB15" s="211"/>
      <c r="AC15" s="212"/>
      <c r="AD15" s="212"/>
      <c r="AE15" s="213"/>
      <c r="AF15" s="211"/>
      <c r="AG15" s="212"/>
      <c r="AH15" s="212"/>
      <c r="AI15" s="213"/>
      <c r="AJ15" s="210"/>
      <c r="AK15" s="194"/>
      <c r="AL15" s="194"/>
      <c r="AM15" s="195"/>
    </row>
    <row r="16" spans="1:39" ht="15.75">
      <c r="A16" s="30" t="s">
        <v>43</v>
      </c>
      <c r="B16" s="214"/>
      <c r="C16" s="214"/>
      <c r="D16" s="214"/>
      <c r="E16" s="214"/>
      <c r="F16" s="215"/>
      <c r="G16" s="196">
        <f>COUNTIF(D$74:D85,D85)</f>
        <v>0</v>
      </c>
      <c r="H16" s="27">
        <f t="shared" si="0"/>
        <v>0</v>
      </c>
      <c r="I16" s="90">
        <f t="shared" si="1"/>
        <v>0</v>
      </c>
      <c r="J16" s="90">
        <f t="shared" si="2"/>
        <v>0</v>
      </c>
      <c r="K16" s="90">
        <f t="shared" si="3"/>
        <v>0</v>
      </c>
      <c r="L16" s="90">
        <f t="shared" si="4"/>
        <v>0</v>
      </c>
      <c r="M16" s="90">
        <f t="shared" si="5"/>
        <v>0</v>
      </c>
      <c r="N16" s="90">
        <f t="shared" si="6"/>
        <v>0</v>
      </c>
      <c r="O16" s="90">
        <f t="shared" si="7"/>
        <v>0</v>
      </c>
      <c r="P16" s="90">
        <f t="shared" si="8"/>
        <v>0</v>
      </c>
      <c r="Q16" s="197">
        <f t="shared" si="9"/>
        <v>0</v>
      </c>
      <c r="R16" s="197">
        <f t="shared" si="10"/>
        <v>0</v>
      </c>
      <c r="S16" s="198"/>
      <c r="T16" s="199"/>
      <c r="U16" s="200"/>
      <c r="V16" s="200"/>
      <c r="W16" s="206"/>
      <c r="X16" s="199"/>
      <c r="Y16" s="200"/>
      <c r="Z16" s="200"/>
      <c r="AA16" s="206"/>
      <c r="AB16" s="199"/>
      <c r="AC16" s="200"/>
      <c r="AD16" s="200"/>
      <c r="AE16" s="206"/>
      <c r="AF16" s="199"/>
      <c r="AG16" s="200"/>
      <c r="AH16" s="200"/>
      <c r="AI16" s="206"/>
      <c r="AJ16" s="210"/>
      <c r="AK16" s="194"/>
      <c r="AL16" s="194"/>
      <c r="AM16" s="195"/>
    </row>
    <row r="17" spans="1:39" ht="15.75">
      <c r="A17" s="30" t="s">
        <v>44</v>
      </c>
      <c r="B17" s="214"/>
      <c r="C17" s="214"/>
      <c r="D17" s="214"/>
      <c r="E17" s="214"/>
      <c r="F17" s="215"/>
      <c r="G17" s="196">
        <f>COUNTIF(D$74:D86,D86)</f>
        <v>0</v>
      </c>
      <c r="H17" s="27">
        <f t="shared" si="0"/>
        <v>0</v>
      </c>
      <c r="I17" s="90">
        <f t="shared" si="1"/>
        <v>0</v>
      </c>
      <c r="J17" s="90">
        <f t="shared" si="2"/>
        <v>0</v>
      </c>
      <c r="K17" s="90">
        <f t="shared" si="3"/>
        <v>0</v>
      </c>
      <c r="L17" s="90">
        <f t="shared" si="4"/>
        <v>0</v>
      </c>
      <c r="M17" s="90">
        <f t="shared" si="5"/>
        <v>0</v>
      </c>
      <c r="N17" s="90">
        <f t="shared" si="6"/>
        <v>0</v>
      </c>
      <c r="O17" s="90">
        <f t="shared" si="7"/>
        <v>0</v>
      </c>
      <c r="P17" s="90">
        <f t="shared" si="8"/>
        <v>0</v>
      </c>
      <c r="Q17" s="197">
        <f t="shared" si="9"/>
        <v>0</v>
      </c>
      <c r="R17" s="197">
        <f t="shared" si="10"/>
        <v>0</v>
      </c>
      <c r="S17" s="198"/>
      <c r="T17" s="199"/>
      <c r="U17" s="200"/>
      <c r="V17" s="200"/>
      <c r="W17" s="206"/>
      <c r="X17" s="199"/>
      <c r="Y17" s="200"/>
      <c r="Z17" s="200"/>
      <c r="AA17" s="206"/>
      <c r="AB17" s="199"/>
      <c r="AC17" s="200"/>
      <c r="AD17" s="200"/>
      <c r="AE17" s="206"/>
      <c r="AF17" s="199"/>
      <c r="AG17" s="200"/>
      <c r="AH17" s="200"/>
      <c r="AI17" s="206"/>
      <c r="AJ17" s="210"/>
      <c r="AK17" s="194"/>
      <c r="AL17" s="194"/>
      <c r="AM17" s="195"/>
    </row>
    <row r="18" spans="1:40" ht="15">
      <c r="A18" s="30" t="s">
        <v>45</v>
      </c>
      <c r="B18" s="194"/>
      <c r="C18" s="194"/>
      <c r="D18" s="194"/>
      <c r="E18" s="194"/>
      <c r="F18" s="195"/>
      <c r="G18" s="196">
        <f>COUNTIF(D$74:D87,D87)</f>
        <v>0</v>
      </c>
      <c r="H18" s="27">
        <f t="shared" si="0"/>
        <v>0</v>
      </c>
      <c r="I18" s="90">
        <f t="shared" si="1"/>
        <v>0</v>
      </c>
      <c r="J18" s="90">
        <f t="shared" si="2"/>
        <v>0</v>
      </c>
      <c r="K18" s="90">
        <f t="shared" si="3"/>
        <v>0</v>
      </c>
      <c r="L18" s="90">
        <f t="shared" si="4"/>
        <v>0</v>
      </c>
      <c r="M18" s="90">
        <f t="shared" si="5"/>
        <v>0</v>
      </c>
      <c r="N18" s="90">
        <f t="shared" si="6"/>
        <v>0</v>
      </c>
      <c r="O18" s="90">
        <f t="shared" si="7"/>
        <v>0</v>
      </c>
      <c r="P18" s="90">
        <f t="shared" si="8"/>
        <v>0</v>
      </c>
      <c r="Q18" s="197">
        <f t="shared" si="9"/>
        <v>0</v>
      </c>
      <c r="R18" s="197">
        <f t="shared" si="10"/>
        <v>0</v>
      </c>
      <c r="S18" s="198"/>
      <c r="T18" s="199"/>
      <c r="U18" s="200"/>
      <c r="V18" s="200"/>
      <c r="W18" s="206"/>
      <c r="X18" s="199"/>
      <c r="Y18" s="200"/>
      <c r="Z18" s="200"/>
      <c r="AA18" s="206"/>
      <c r="AB18" s="199"/>
      <c r="AC18" s="200"/>
      <c r="AD18" s="200"/>
      <c r="AE18" s="206"/>
      <c r="AF18" s="199"/>
      <c r="AG18" s="200"/>
      <c r="AH18" s="200"/>
      <c r="AI18" s="206"/>
      <c r="AJ18" s="210"/>
      <c r="AK18" s="194"/>
      <c r="AL18" s="194"/>
      <c r="AM18" s="216"/>
      <c r="AN18" s="217"/>
    </row>
    <row r="19" spans="1:39" ht="15.75">
      <c r="A19" s="30" t="s">
        <v>46</v>
      </c>
      <c r="B19" s="214"/>
      <c r="C19" s="214"/>
      <c r="D19" s="214"/>
      <c r="E19" s="214"/>
      <c r="F19" s="215"/>
      <c r="G19" s="196">
        <f>COUNTIF(D$74:D88,D88)</f>
        <v>0</v>
      </c>
      <c r="H19" s="27">
        <f t="shared" si="0"/>
        <v>0</v>
      </c>
      <c r="I19" s="90">
        <f t="shared" si="1"/>
        <v>0</v>
      </c>
      <c r="J19" s="90">
        <f t="shared" si="2"/>
        <v>0</v>
      </c>
      <c r="K19" s="90">
        <f t="shared" si="3"/>
        <v>0</v>
      </c>
      <c r="L19" s="90">
        <f t="shared" si="4"/>
        <v>0</v>
      </c>
      <c r="M19" s="90">
        <f t="shared" si="5"/>
        <v>0</v>
      </c>
      <c r="N19" s="90">
        <f t="shared" si="6"/>
        <v>0</v>
      </c>
      <c r="O19" s="90">
        <f t="shared" si="7"/>
        <v>0</v>
      </c>
      <c r="P19" s="90">
        <f t="shared" si="8"/>
        <v>0</v>
      </c>
      <c r="Q19" s="197">
        <f t="shared" si="9"/>
        <v>0</v>
      </c>
      <c r="R19" s="197">
        <f t="shared" si="10"/>
        <v>0</v>
      </c>
      <c r="S19" s="198"/>
      <c r="T19" s="199"/>
      <c r="U19" s="200"/>
      <c r="V19" s="200"/>
      <c r="W19" s="206"/>
      <c r="X19" s="199"/>
      <c r="Y19" s="200"/>
      <c r="Z19" s="200"/>
      <c r="AA19" s="206"/>
      <c r="AB19" s="199"/>
      <c r="AC19" s="200"/>
      <c r="AD19" s="200"/>
      <c r="AE19" s="206"/>
      <c r="AF19" s="199"/>
      <c r="AG19" s="200"/>
      <c r="AH19" s="200"/>
      <c r="AI19" s="206"/>
      <c r="AJ19" s="218"/>
      <c r="AK19" s="219"/>
      <c r="AL19" s="219"/>
      <c r="AM19" s="220"/>
    </row>
    <row r="20" spans="1:39" ht="15">
      <c r="A20" s="30" t="s">
        <v>47</v>
      </c>
      <c r="B20" s="194"/>
      <c r="C20" s="194"/>
      <c r="D20" s="194"/>
      <c r="E20" s="194"/>
      <c r="F20" s="195"/>
      <c r="G20" s="196">
        <f>COUNTIF(D$74:D89,D89)</f>
        <v>0</v>
      </c>
      <c r="H20" s="27">
        <f t="shared" si="0"/>
        <v>0</v>
      </c>
      <c r="I20" s="90">
        <f t="shared" si="1"/>
        <v>0</v>
      </c>
      <c r="J20" s="90">
        <f t="shared" si="2"/>
        <v>0</v>
      </c>
      <c r="K20" s="90">
        <f t="shared" si="3"/>
        <v>0</v>
      </c>
      <c r="L20" s="90">
        <f t="shared" si="4"/>
        <v>0</v>
      </c>
      <c r="M20" s="90">
        <f t="shared" si="5"/>
        <v>0</v>
      </c>
      <c r="N20" s="90">
        <f t="shared" si="6"/>
        <v>0</v>
      </c>
      <c r="O20" s="90">
        <f t="shared" si="7"/>
        <v>0</v>
      </c>
      <c r="P20" s="90">
        <f t="shared" si="8"/>
        <v>0</v>
      </c>
      <c r="Q20" s="197">
        <f t="shared" si="9"/>
        <v>0</v>
      </c>
      <c r="R20" s="197">
        <f t="shared" si="10"/>
        <v>0</v>
      </c>
      <c r="S20" s="198"/>
      <c r="T20" s="199"/>
      <c r="U20" s="200"/>
      <c r="V20" s="200"/>
      <c r="W20" s="206"/>
      <c r="X20" s="199"/>
      <c r="Y20" s="200"/>
      <c r="Z20" s="200"/>
      <c r="AA20" s="206"/>
      <c r="AB20" s="199"/>
      <c r="AC20" s="200"/>
      <c r="AD20" s="200"/>
      <c r="AE20" s="206"/>
      <c r="AF20" s="199"/>
      <c r="AG20" s="200"/>
      <c r="AH20" s="200"/>
      <c r="AI20" s="206"/>
      <c r="AJ20" s="210"/>
      <c r="AK20" s="194"/>
      <c r="AL20" s="194"/>
      <c r="AM20" s="195"/>
    </row>
    <row r="21" spans="1:39" ht="15.75">
      <c r="A21" s="30" t="s">
        <v>48</v>
      </c>
      <c r="B21" s="194"/>
      <c r="C21" s="214"/>
      <c r="D21" s="194"/>
      <c r="E21" s="214"/>
      <c r="F21" s="195"/>
      <c r="G21" s="196">
        <f>COUNTIF(D$74:D90,D90)</f>
        <v>0</v>
      </c>
      <c r="H21" s="27">
        <f aca="true" t="shared" si="11" ref="H21:H84">SUM(I21:R21)-S21</f>
        <v>0</v>
      </c>
      <c r="I21" s="90">
        <f t="shared" si="1"/>
        <v>0</v>
      </c>
      <c r="J21" s="90">
        <f t="shared" si="2"/>
        <v>0</v>
      </c>
      <c r="K21" s="90">
        <f t="shared" si="3"/>
        <v>0</v>
      </c>
      <c r="L21" s="90">
        <f t="shared" si="4"/>
        <v>0</v>
      </c>
      <c r="M21" s="90">
        <f t="shared" si="5"/>
        <v>0</v>
      </c>
      <c r="N21" s="90">
        <f t="shared" si="6"/>
        <v>0</v>
      </c>
      <c r="O21" s="90">
        <f t="shared" si="7"/>
        <v>0</v>
      </c>
      <c r="P21" s="90">
        <f t="shared" si="8"/>
        <v>0</v>
      </c>
      <c r="Q21" s="197">
        <f t="shared" si="9"/>
        <v>0</v>
      </c>
      <c r="R21" s="197">
        <f t="shared" si="10"/>
        <v>0</v>
      </c>
      <c r="S21" s="198"/>
      <c r="T21" s="199"/>
      <c r="U21" s="200"/>
      <c r="V21" s="200"/>
      <c r="W21" s="206"/>
      <c r="X21" s="199"/>
      <c r="Y21" s="200"/>
      <c r="Z21" s="200"/>
      <c r="AA21" s="206"/>
      <c r="AB21" s="199"/>
      <c r="AC21" s="200"/>
      <c r="AD21" s="200"/>
      <c r="AE21" s="206"/>
      <c r="AF21" s="199"/>
      <c r="AG21" s="200"/>
      <c r="AH21" s="200"/>
      <c r="AI21" s="206"/>
      <c r="AJ21" s="210"/>
      <c r="AK21" s="194"/>
      <c r="AL21" s="194"/>
      <c r="AM21" s="195"/>
    </row>
    <row r="22" spans="1:39" ht="15">
      <c r="A22" s="30" t="s">
        <v>49</v>
      </c>
      <c r="B22" s="194"/>
      <c r="C22" s="194"/>
      <c r="D22" s="194"/>
      <c r="E22" s="194"/>
      <c r="F22" s="195"/>
      <c r="G22" s="196">
        <f>COUNTIF(D$74:D91,D91)</f>
        <v>0</v>
      </c>
      <c r="H22" s="27">
        <f t="shared" si="11"/>
        <v>0</v>
      </c>
      <c r="I22" s="90">
        <f t="shared" si="1"/>
        <v>0</v>
      </c>
      <c r="J22" s="90">
        <f t="shared" si="2"/>
        <v>0</v>
      </c>
      <c r="K22" s="90">
        <f t="shared" si="3"/>
        <v>0</v>
      </c>
      <c r="L22" s="90">
        <f t="shared" si="4"/>
        <v>0</v>
      </c>
      <c r="M22" s="90">
        <f t="shared" si="5"/>
        <v>0</v>
      </c>
      <c r="N22" s="90">
        <f t="shared" si="6"/>
        <v>0</v>
      </c>
      <c r="O22" s="90">
        <f t="shared" si="7"/>
        <v>0</v>
      </c>
      <c r="P22" s="90">
        <f t="shared" si="8"/>
        <v>0</v>
      </c>
      <c r="Q22" s="197">
        <f t="shared" si="9"/>
        <v>0</v>
      </c>
      <c r="R22" s="197">
        <f t="shared" si="10"/>
        <v>0</v>
      </c>
      <c r="S22" s="198"/>
      <c r="T22" s="199"/>
      <c r="U22" s="200"/>
      <c r="V22" s="200"/>
      <c r="W22" s="206"/>
      <c r="X22" s="199"/>
      <c r="Y22" s="200"/>
      <c r="Z22" s="200"/>
      <c r="AA22" s="206"/>
      <c r="AB22" s="199"/>
      <c r="AC22" s="200"/>
      <c r="AD22" s="200"/>
      <c r="AE22" s="206"/>
      <c r="AF22" s="199"/>
      <c r="AG22" s="200"/>
      <c r="AH22" s="200"/>
      <c r="AI22" s="206"/>
      <c r="AJ22" s="210"/>
      <c r="AK22" s="194"/>
      <c r="AL22" s="194"/>
      <c r="AM22" s="195"/>
    </row>
    <row r="23" spans="1:39" ht="15">
      <c r="A23" s="30" t="s">
        <v>50</v>
      </c>
      <c r="B23" s="194"/>
      <c r="C23" s="194"/>
      <c r="D23" s="194"/>
      <c r="E23" s="194"/>
      <c r="F23" s="195"/>
      <c r="G23" s="196">
        <f>COUNTIF(D$74:D92,D92)</f>
        <v>0</v>
      </c>
      <c r="H23" s="27">
        <f t="shared" si="11"/>
        <v>0</v>
      </c>
      <c r="I23" s="90">
        <f t="shared" si="1"/>
        <v>0</v>
      </c>
      <c r="J23" s="90">
        <f t="shared" si="2"/>
        <v>0</v>
      </c>
      <c r="K23" s="90">
        <f t="shared" si="3"/>
        <v>0</v>
      </c>
      <c r="L23" s="90">
        <f t="shared" si="4"/>
        <v>0</v>
      </c>
      <c r="M23" s="90">
        <f t="shared" si="5"/>
        <v>0</v>
      </c>
      <c r="N23" s="90">
        <f t="shared" si="6"/>
        <v>0</v>
      </c>
      <c r="O23" s="90">
        <f t="shared" si="7"/>
        <v>0</v>
      </c>
      <c r="P23" s="90">
        <f t="shared" si="8"/>
        <v>0</v>
      </c>
      <c r="Q23" s="197">
        <f t="shared" si="9"/>
        <v>0</v>
      </c>
      <c r="R23" s="197">
        <f t="shared" si="10"/>
        <v>0</v>
      </c>
      <c r="S23" s="198"/>
      <c r="T23" s="199"/>
      <c r="U23" s="200"/>
      <c r="V23" s="200"/>
      <c r="W23" s="206"/>
      <c r="X23" s="199"/>
      <c r="Y23" s="200"/>
      <c r="Z23" s="200"/>
      <c r="AA23" s="206"/>
      <c r="AB23" s="199"/>
      <c r="AC23" s="200"/>
      <c r="AD23" s="200"/>
      <c r="AE23" s="206"/>
      <c r="AF23" s="199"/>
      <c r="AG23" s="200"/>
      <c r="AH23" s="200"/>
      <c r="AI23" s="206"/>
      <c r="AJ23" s="210"/>
      <c r="AK23" s="194"/>
      <c r="AL23" s="194"/>
      <c r="AM23" s="195"/>
    </row>
    <row r="24" spans="1:39" ht="15">
      <c r="A24" s="30" t="s">
        <v>51</v>
      </c>
      <c r="B24" s="194"/>
      <c r="C24" s="194"/>
      <c r="D24" s="194"/>
      <c r="E24" s="194"/>
      <c r="F24" s="195"/>
      <c r="G24" s="196">
        <f>COUNTIF(D$74:D93,D93)</f>
        <v>0</v>
      </c>
      <c r="H24" s="27">
        <f t="shared" si="11"/>
        <v>0</v>
      </c>
      <c r="I24" s="90">
        <f t="shared" si="1"/>
        <v>0</v>
      </c>
      <c r="J24" s="90">
        <f t="shared" si="2"/>
        <v>0</v>
      </c>
      <c r="K24" s="90">
        <f t="shared" si="3"/>
        <v>0</v>
      </c>
      <c r="L24" s="90">
        <f t="shared" si="4"/>
        <v>0</v>
      </c>
      <c r="M24" s="90">
        <f t="shared" si="5"/>
        <v>0</v>
      </c>
      <c r="N24" s="90">
        <f t="shared" si="6"/>
        <v>0</v>
      </c>
      <c r="O24" s="90">
        <f t="shared" si="7"/>
        <v>0</v>
      </c>
      <c r="P24" s="90">
        <f t="shared" si="8"/>
        <v>0</v>
      </c>
      <c r="Q24" s="197">
        <f t="shared" si="9"/>
        <v>0</v>
      </c>
      <c r="R24" s="197">
        <f t="shared" si="10"/>
        <v>0</v>
      </c>
      <c r="S24" s="198"/>
      <c r="T24" s="199"/>
      <c r="U24" s="200"/>
      <c r="V24" s="200"/>
      <c r="W24" s="206"/>
      <c r="X24" s="199"/>
      <c r="Y24" s="200"/>
      <c r="Z24" s="200"/>
      <c r="AA24" s="206"/>
      <c r="AB24" s="199"/>
      <c r="AC24" s="200"/>
      <c r="AD24" s="200"/>
      <c r="AE24" s="206"/>
      <c r="AF24" s="199"/>
      <c r="AG24" s="200"/>
      <c r="AH24" s="200"/>
      <c r="AI24" s="206"/>
      <c r="AJ24" s="210"/>
      <c r="AK24" s="194"/>
      <c r="AL24" s="194"/>
      <c r="AM24" s="195"/>
    </row>
    <row r="25" spans="1:39" ht="15.75">
      <c r="A25" s="30" t="s">
        <v>52</v>
      </c>
      <c r="B25" s="214"/>
      <c r="C25" s="214"/>
      <c r="D25" s="214"/>
      <c r="E25" s="214"/>
      <c r="F25" s="215"/>
      <c r="G25" s="196">
        <f>COUNTIF(D$74:D94,D94)</f>
        <v>0</v>
      </c>
      <c r="H25" s="27">
        <f t="shared" si="11"/>
        <v>0</v>
      </c>
      <c r="I25" s="90">
        <f t="shared" si="1"/>
        <v>0</v>
      </c>
      <c r="J25" s="90">
        <f t="shared" si="2"/>
        <v>0</v>
      </c>
      <c r="K25" s="90">
        <f t="shared" si="3"/>
        <v>0</v>
      </c>
      <c r="L25" s="90">
        <f t="shared" si="4"/>
        <v>0</v>
      </c>
      <c r="M25" s="90">
        <f t="shared" si="5"/>
        <v>0</v>
      </c>
      <c r="N25" s="90">
        <f t="shared" si="6"/>
        <v>0</v>
      </c>
      <c r="O25" s="90">
        <f t="shared" si="7"/>
        <v>0</v>
      </c>
      <c r="P25" s="90">
        <f t="shared" si="8"/>
        <v>0</v>
      </c>
      <c r="Q25" s="197">
        <f t="shared" si="9"/>
        <v>0</v>
      </c>
      <c r="R25" s="197">
        <f t="shared" si="10"/>
        <v>0</v>
      </c>
      <c r="S25" s="198"/>
      <c r="T25" s="199"/>
      <c r="U25" s="200"/>
      <c r="V25" s="200"/>
      <c r="W25" s="206"/>
      <c r="X25" s="199"/>
      <c r="Y25" s="200"/>
      <c r="Z25" s="200"/>
      <c r="AA25" s="206"/>
      <c r="AB25" s="199"/>
      <c r="AC25" s="200"/>
      <c r="AD25" s="200"/>
      <c r="AE25" s="206"/>
      <c r="AF25" s="199"/>
      <c r="AG25" s="200"/>
      <c r="AH25" s="200"/>
      <c r="AI25" s="206"/>
      <c r="AJ25" s="210"/>
      <c r="AK25" s="194"/>
      <c r="AL25" s="194"/>
      <c r="AM25" s="195"/>
    </row>
    <row r="26" spans="1:39" ht="15">
      <c r="A26" s="30" t="s">
        <v>53</v>
      </c>
      <c r="B26" s="194"/>
      <c r="C26" s="194"/>
      <c r="D26" s="194"/>
      <c r="E26" s="194"/>
      <c r="F26" s="195"/>
      <c r="G26" s="196">
        <f>COUNTIF(D$74:D95,D95)</f>
        <v>0</v>
      </c>
      <c r="H26" s="27">
        <f t="shared" si="11"/>
        <v>0</v>
      </c>
      <c r="I26" s="90">
        <f t="shared" si="1"/>
        <v>0</v>
      </c>
      <c r="J26" s="90">
        <f t="shared" si="2"/>
        <v>0</v>
      </c>
      <c r="K26" s="90">
        <f t="shared" si="3"/>
        <v>0</v>
      </c>
      <c r="L26" s="90">
        <f t="shared" si="4"/>
        <v>0</v>
      </c>
      <c r="M26" s="90">
        <f t="shared" si="5"/>
        <v>0</v>
      </c>
      <c r="N26" s="90">
        <f t="shared" si="6"/>
        <v>0</v>
      </c>
      <c r="O26" s="90">
        <f t="shared" si="7"/>
        <v>0</v>
      </c>
      <c r="P26" s="90">
        <f t="shared" si="8"/>
        <v>0</v>
      </c>
      <c r="Q26" s="197">
        <f t="shared" si="9"/>
        <v>0</v>
      </c>
      <c r="R26" s="197">
        <f t="shared" si="10"/>
        <v>0</v>
      </c>
      <c r="S26" s="198"/>
      <c r="T26" s="199"/>
      <c r="U26" s="200"/>
      <c r="V26" s="200"/>
      <c r="W26" s="206"/>
      <c r="X26" s="199"/>
      <c r="Y26" s="200"/>
      <c r="Z26" s="200"/>
      <c r="AA26" s="206"/>
      <c r="AB26" s="199"/>
      <c r="AC26" s="200"/>
      <c r="AD26" s="200"/>
      <c r="AE26" s="206"/>
      <c r="AF26" s="199"/>
      <c r="AG26" s="200"/>
      <c r="AH26" s="200"/>
      <c r="AI26" s="206"/>
      <c r="AJ26" s="210"/>
      <c r="AK26" s="194"/>
      <c r="AL26" s="194"/>
      <c r="AM26" s="195"/>
    </row>
    <row r="27" spans="1:39" ht="15.75">
      <c r="A27" s="30" t="s">
        <v>54</v>
      </c>
      <c r="B27" s="214"/>
      <c r="C27" s="214"/>
      <c r="D27" s="214"/>
      <c r="E27" s="214"/>
      <c r="F27" s="215"/>
      <c r="G27" s="196">
        <f>COUNTIF(D$74:D96,D96)</f>
        <v>0</v>
      </c>
      <c r="H27" s="27">
        <f t="shared" si="11"/>
        <v>0</v>
      </c>
      <c r="I27" s="90">
        <f t="shared" si="1"/>
        <v>0</v>
      </c>
      <c r="J27" s="90">
        <f t="shared" si="2"/>
        <v>0</v>
      </c>
      <c r="K27" s="90">
        <f t="shared" si="3"/>
        <v>0</v>
      </c>
      <c r="L27" s="90">
        <f t="shared" si="4"/>
        <v>0</v>
      </c>
      <c r="M27" s="90">
        <f t="shared" si="5"/>
        <v>0</v>
      </c>
      <c r="N27" s="90">
        <f t="shared" si="6"/>
        <v>0</v>
      </c>
      <c r="O27" s="90">
        <f t="shared" si="7"/>
        <v>0</v>
      </c>
      <c r="P27" s="90">
        <f t="shared" si="8"/>
        <v>0</v>
      </c>
      <c r="Q27" s="197">
        <f t="shared" si="9"/>
        <v>0</v>
      </c>
      <c r="R27" s="197">
        <f t="shared" si="10"/>
        <v>0</v>
      </c>
      <c r="S27" s="198"/>
      <c r="T27" s="199"/>
      <c r="U27" s="200"/>
      <c r="V27" s="200"/>
      <c r="W27" s="206"/>
      <c r="X27" s="199"/>
      <c r="Y27" s="200"/>
      <c r="Z27" s="200"/>
      <c r="AA27" s="206"/>
      <c r="AB27" s="199"/>
      <c r="AC27" s="200"/>
      <c r="AD27" s="200"/>
      <c r="AE27" s="206"/>
      <c r="AF27" s="199"/>
      <c r="AG27" s="200"/>
      <c r="AH27" s="200"/>
      <c r="AI27" s="206"/>
      <c r="AJ27" s="210"/>
      <c r="AK27" s="194"/>
      <c r="AL27" s="194"/>
      <c r="AM27" s="195"/>
    </row>
    <row r="28" spans="1:39" ht="15">
      <c r="A28" s="30" t="s">
        <v>55</v>
      </c>
      <c r="B28" s="194"/>
      <c r="C28" s="194"/>
      <c r="D28" s="194"/>
      <c r="E28" s="194"/>
      <c r="F28" s="195"/>
      <c r="G28" s="196">
        <f>COUNTIF(D$74:D98,D98)</f>
        <v>0</v>
      </c>
      <c r="H28" s="27">
        <f t="shared" si="11"/>
        <v>0</v>
      </c>
      <c r="I28" s="90">
        <f t="shared" si="1"/>
        <v>0</v>
      </c>
      <c r="J28" s="90">
        <f t="shared" si="2"/>
        <v>0</v>
      </c>
      <c r="K28" s="90">
        <f t="shared" si="3"/>
        <v>0</v>
      </c>
      <c r="L28" s="90">
        <f t="shared" si="4"/>
        <v>0</v>
      </c>
      <c r="M28" s="90">
        <f t="shared" si="5"/>
        <v>0</v>
      </c>
      <c r="N28" s="90">
        <f t="shared" si="6"/>
        <v>0</v>
      </c>
      <c r="O28" s="90">
        <f t="shared" si="7"/>
        <v>0</v>
      </c>
      <c r="P28" s="90">
        <f t="shared" si="8"/>
        <v>0</v>
      </c>
      <c r="Q28" s="197">
        <f t="shared" si="9"/>
        <v>0</v>
      </c>
      <c r="R28" s="197">
        <f t="shared" si="10"/>
        <v>0</v>
      </c>
      <c r="S28" s="198"/>
      <c r="T28" s="199"/>
      <c r="U28" s="200"/>
      <c r="V28" s="200"/>
      <c r="W28" s="206"/>
      <c r="X28" s="199"/>
      <c r="Y28" s="200"/>
      <c r="Z28" s="200"/>
      <c r="AA28" s="206"/>
      <c r="AB28" s="199"/>
      <c r="AC28" s="200"/>
      <c r="AD28" s="200"/>
      <c r="AE28" s="206"/>
      <c r="AF28" s="199"/>
      <c r="AG28" s="200"/>
      <c r="AH28" s="200"/>
      <c r="AI28" s="206"/>
      <c r="AJ28" s="210"/>
      <c r="AK28" s="194"/>
      <c r="AL28" s="194"/>
      <c r="AM28" s="195"/>
    </row>
    <row r="29" spans="1:39" ht="15.75">
      <c r="A29" s="30" t="s">
        <v>56</v>
      </c>
      <c r="B29" s="214"/>
      <c r="C29" s="214"/>
      <c r="D29" s="214"/>
      <c r="E29" s="214"/>
      <c r="F29" s="215"/>
      <c r="G29" s="196">
        <f>COUNTIF(D$74:D97,D97)</f>
        <v>0</v>
      </c>
      <c r="H29" s="27">
        <f t="shared" si="11"/>
        <v>0</v>
      </c>
      <c r="I29" s="90">
        <f t="shared" si="1"/>
        <v>0</v>
      </c>
      <c r="J29" s="90">
        <f t="shared" si="2"/>
        <v>0</v>
      </c>
      <c r="K29" s="90">
        <f t="shared" si="3"/>
        <v>0</v>
      </c>
      <c r="L29" s="90">
        <f t="shared" si="4"/>
        <v>0</v>
      </c>
      <c r="M29" s="90">
        <f t="shared" si="5"/>
        <v>0</v>
      </c>
      <c r="N29" s="90">
        <f t="shared" si="6"/>
        <v>0</v>
      </c>
      <c r="O29" s="90">
        <f t="shared" si="7"/>
        <v>0</v>
      </c>
      <c r="P29" s="90">
        <f t="shared" si="8"/>
        <v>0</v>
      </c>
      <c r="Q29" s="197">
        <f t="shared" si="9"/>
        <v>0</v>
      </c>
      <c r="R29" s="197">
        <f t="shared" si="10"/>
        <v>0</v>
      </c>
      <c r="S29" s="198"/>
      <c r="T29" s="199"/>
      <c r="U29" s="200"/>
      <c r="V29" s="200"/>
      <c r="W29" s="206"/>
      <c r="X29" s="199"/>
      <c r="Y29" s="200"/>
      <c r="Z29" s="200"/>
      <c r="AA29" s="206"/>
      <c r="AB29" s="199"/>
      <c r="AC29" s="200"/>
      <c r="AD29" s="200"/>
      <c r="AE29" s="206"/>
      <c r="AF29" s="199"/>
      <c r="AG29" s="200"/>
      <c r="AH29" s="200"/>
      <c r="AI29" s="206"/>
      <c r="AJ29" s="210"/>
      <c r="AK29" s="194"/>
      <c r="AL29" s="194"/>
      <c r="AM29" s="195"/>
    </row>
    <row r="30" spans="1:39" ht="15">
      <c r="A30" s="30" t="s">
        <v>57</v>
      </c>
      <c r="B30" s="194"/>
      <c r="C30" s="194"/>
      <c r="D30" s="194"/>
      <c r="E30" s="194"/>
      <c r="F30" s="195"/>
      <c r="G30" s="196">
        <f>COUNTIF(D$74:D99,D99)</f>
        <v>0</v>
      </c>
      <c r="H30" s="27">
        <f t="shared" si="11"/>
        <v>0</v>
      </c>
      <c r="I30" s="90">
        <f t="shared" si="1"/>
        <v>0</v>
      </c>
      <c r="J30" s="90">
        <f t="shared" si="2"/>
        <v>0</v>
      </c>
      <c r="K30" s="90">
        <f t="shared" si="3"/>
        <v>0</v>
      </c>
      <c r="L30" s="90">
        <f t="shared" si="4"/>
        <v>0</v>
      </c>
      <c r="M30" s="90">
        <f t="shared" si="5"/>
        <v>0</v>
      </c>
      <c r="N30" s="90">
        <f t="shared" si="6"/>
        <v>0</v>
      </c>
      <c r="O30" s="90">
        <f t="shared" si="7"/>
        <v>0</v>
      </c>
      <c r="P30" s="90">
        <f t="shared" si="8"/>
        <v>0</v>
      </c>
      <c r="Q30" s="197">
        <f t="shared" si="9"/>
        <v>0</v>
      </c>
      <c r="R30" s="197">
        <f t="shared" si="10"/>
        <v>0</v>
      </c>
      <c r="S30" s="198"/>
      <c r="T30" s="199"/>
      <c r="U30" s="200"/>
      <c r="V30" s="200"/>
      <c r="W30" s="206"/>
      <c r="X30" s="199"/>
      <c r="Y30" s="200"/>
      <c r="Z30" s="200"/>
      <c r="AA30" s="206"/>
      <c r="AB30" s="199"/>
      <c r="AC30" s="200"/>
      <c r="AD30" s="200"/>
      <c r="AE30" s="206"/>
      <c r="AF30" s="199"/>
      <c r="AG30" s="200"/>
      <c r="AH30" s="200"/>
      <c r="AI30" s="206"/>
      <c r="AJ30" s="210"/>
      <c r="AK30" s="194"/>
      <c r="AL30" s="194"/>
      <c r="AM30" s="195"/>
    </row>
    <row r="31" spans="1:39" ht="15">
      <c r="A31" s="30" t="s">
        <v>58</v>
      </c>
      <c r="B31" s="194"/>
      <c r="C31" s="194"/>
      <c r="D31" s="194"/>
      <c r="E31" s="194"/>
      <c r="F31" s="195"/>
      <c r="G31" s="196">
        <f>COUNTIF(D$74:D100,D100)</f>
        <v>0</v>
      </c>
      <c r="H31" s="27">
        <f t="shared" si="11"/>
        <v>0</v>
      </c>
      <c r="I31" s="90">
        <f t="shared" si="1"/>
        <v>0</v>
      </c>
      <c r="J31" s="90">
        <f t="shared" si="2"/>
        <v>0</v>
      </c>
      <c r="K31" s="90">
        <f t="shared" si="3"/>
        <v>0</v>
      </c>
      <c r="L31" s="90">
        <f t="shared" si="4"/>
        <v>0</v>
      </c>
      <c r="M31" s="90">
        <f t="shared" si="5"/>
        <v>0</v>
      </c>
      <c r="N31" s="90">
        <f t="shared" si="6"/>
        <v>0</v>
      </c>
      <c r="O31" s="90">
        <f t="shared" si="7"/>
        <v>0</v>
      </c>
      <c r="P31" s="90">
        <f t="shared" si="8"/>
        <v>0</v>
      </c>
      <c r="Q31" s="197">
        <f t="shared" si="9"/>
        <v>0</v>
      </c>
      <c r="R31" s="197">
        <f t="shared" si="10"/>
        <v>0</v>
      </c>
      <c r="S31" s="198"/>
      <c r="T31" s="199"/>
      <c r="U31" s="200"/>
      <c r="V31" s="200"/>
      <c r="W31" s="206"/>
      <c r="X31" s="199"/>
      <c r="Y31" s="200"/>
      <c r="Z31" s="200"/>
      <c r="AA31" s="206"/>
      <c r="AB31" s="199"/>
      <c r="AC31" s="200"/>
      <c r="AD31" s="200"/>
      <c r="AE31" s="206"/>
      <c r="AF31" s="199"/>
      <c r="AG31" s="200"/>
      <c r="AH31" s="200"/>
      <c r="AI31" s="206"/>
      <c r="AJ31" s="210"/>
      <c r="AK31" s="194"/>
      <c r="AL31" s="194"/>
      <c r="AM31" s="195"/>
    </row>
    <row r="32" spans="1:39" ht="15">
      <c r="A32" s="30" t="s">
        <v>59</v>
      </c>
      <c r="B32" s="194"/>
      <c r="C32" s="194"/>
      <c r="D32" s="194"/>
      <c r="E32" s="194"/>
      <c r="F32" s="195"/>
      <c r="G32" s="196">
        <f>COUNTIF(D$74:D101,D101)</f>
        <v>0</v>
      </c>
      <c r="H32" s="27">
        <f t="shared" si="11"/>
        <v>0</v>
      </c>
      <c r="I32" s="90">
        <f t="shared" si="1"/>
        <v>0</v>
      </c>
      <c r="J32" s="90">
        <f t="shared" si="2"/>
        <v>0</v>
      </c>
      <c r="K32" s="90">
        <f t="shared" si="3"/>
        <v>0</v>
      </c>
      <c r="L32" s="90">
        <f t="shared" si="4"/>
        <v>0</v>
      </c>
      <c r="M32" s="90">
        <f t="shared" si="5"/>
        <v>0</v>
      </c>
      <c r="N32" s="90">
        <f t="shared" si="6"/>
        <v>0</v>
      </c>
      <c r="O32" s="90">
        <f t="shared" si="7"/>
        <v>0</v>
      </c>
      <c r="P32" s="90">
        <f t="shared" si="8"/>
        <v>0</v>
      </c>
      <c r="Q32" s="197">
        <f t="shared" si="9"/>
        <v>0</v>
      </c>
      <c r="R32" s="197">
        <f t="shared" si="10"/>
        <v>0</v>
      </c>
      <c r="S32" s="198"/>
      <c r="T32" s="199"/>
      <c r="U32" s="200"/>
      <c r="V32" s="200"/>
      <c r="W32" s="206"/>
      <c r="X32" s="199"/>
      <c r="Y32" s="200"/>
      <c r="Z32" s="200"/>
      <c r="AA32" s="206"/>
      <c r="AB32" s="199"/>
      <c r="AC32" s="200"/>
      <c r="AD32" s="200"/>
      <c r="AE32" s="206"/>
      <c r="AF32" s="199"/>
      <c r="AG32" s="200"/>
      <c r="AH32" s="200"/>
      <c r="AI32" s="206"/>
      <c r="AJ32" s="210"/>
      <c r="AK32" s="194"/>
      <c r="AL32" s="194"/>
      <c r="AM32" s="195"/>
    </row>
    <row r="33" spans="1:39" ht="15">
      <c r="A33" s="30" t="s">
        <v>60</v>
      </c>
      <c r="B33" s="194"/>
      <c r="C33" s="194"/>
      <c r="D33" s="194"/>
      <c r="E33" s="194"/>
      <c r="F33" s="195"/>
      <c r="G33" s="196">
        <f>COUNTIF(D$74:D102,D102)</f>
        <v>0</v>
      </c>
      <c r="H33" s="27">
        <f t="shared" si="11"/>
        <v>0</v>
      </c>
      <c r="I33" s="90">
        <f t="shared" si="1"/>
        <v>0</v>
      </c>
      <c r="J33" s="90">
        <f t="shared" si="2"/>
        <v>0</v>
      </c>
      <c r="K33" s="90">
        <f t="shared" si="3"/>
        <v>0</v>
      </c>
      <c r="L33" s="90">
        <f t="shared" si="4"/>
        <v>0</v>
      </c>
      <c r="M33" s="90">
        <f t="shared" si="5"/>
        <v>0</v>
      </c>
      <c r="N33" s="90">
        <f t="shared" si="6"/>
        <v>0</v>
      </c>
      <c r="O33" s="90">
        <f t="shared" si="7"/>
        <v>0</v>
      </c>
      <c r="P33" s="90">
        <f t="shared" si="8"/>
        <v>0</v>
      </c>
      <c r="Q33" s="197">
        <f t="shared" si="9"/>
        <v>0</v>
      </c>
      <c r="R33" s="197">
        <f t="shared" si="10"/>
        <v>0</v>
      </c>
      <c r="S33" s="198"/>
      <c r="T33" s="199"/>
      <c r="U33" s="200"/>
      <c r="V33" s="200"/>
      <c r="W33" s="206"/>
      <c r="X33" s="199"/>
      <c r="Y33" s="200"/>
      <c r="Z33" s="200"/>
      <c r="AA33" s="206"/>
      <c r="AB33" s="199"/>
      <c r="AC33" s="200"/>
      <c r="AD33" s="200"/>
      <c r="AE33" s="206"/>
      <c r="AF33" s="199"/>
      <c r="AG33" s="200"/>
      <c r="AH33" s="200"/>
      <c r="AI33" s="206"/>
      <c r="AJ33" s="210"/>
      <c r="AK33" s="194"/>
      <c r="AL33" s="194"/>
      <c r="AM33" s="195"/>
    </row>
    <row r="34" spans="1:39" ht="15.75">
      <c r="A34" s="30" t="s">
        <v>61</v>
      </c>
      <c r="B34" s="214"/>
      <c r="C34" s="214"/>
      <c r="D34" s="214"/>
      <c r="E34" s="214"/>
      <c r="F34" s="215"/>
      <c r="G34" s="196">
        <f>COUNTIF(D$74:D102,#REF!)</f>
        <v>0</v>
      </c>
      <c r="H34" s="27">
        <f t="shared" si="11"/>
        <v>0</v>
      </c>
      <c r="I34" s="90">
        <f t="shared" si="1"/>
        <v>0</v>
      </c>
      <c r="J34" s="90">
        <f t="shared" si="2"/>
        <v>0</v>
      </c>
      <c r="K34" s="90">
        <f t="shared" si="3"/>
        <v>0</v>
      </c>
      <c r="L34" s="90">
        <f t="shared" si="4"/>
        <v>0</v>
      </c>
      <c r="M34" s="90">
        <f t="shared" si="5"/>
        <v>0</v>
      </c>
      <c r="N34" s="90">
        <f t="shared" si="6"/>
        <v>0</v>
      </c>
      <c r="O34" s="90">
        <f t="shared" si="7"/>
        <v>0</v>
      </c>
      <c r="P34" s="90">
        <f t="shared" si="8"/>
        <v>0</v>
      </c>
      <c r="Q34" s="197">
        <f t="shared" si="9"/>
        <v>0</v>
      </c>
      <c r="R34" s="197">
        <f t="shared" si="10"/>
        <v>0</v>
      </c>
      <c r="S34" s="198"/>
      <c r="T34" s="199"/>
      <c r="U34" s="200"/>
      <c r="V34" s="200"/>
      <c r="W34" s="206"/>
      <c r="X34" s="199"/>
      <c r="Y34" s="200"/>
      <c r="Z34" s="200"/>
      <c r="AA34" s="206"/>
      <c r="AB34" s="199"/>
      <c r="AC34" s="200"/>
      <c r="AD34" s="200"/>
      <c r="AE34" s="206"/>
      <c r="AF34" s="199"/>
      <c r="AG34" s="200"/>
      <c r="AH34" s="200"/>
      <c r="AI34" s="206"/>
      <c r="AJ34" s="210"/>
      <c r="AK34" s="194"/>
      <c r="AL34" s="194"/>
      <c r="AM34" s="195"/>
    </row>
    <row r="35" spans="1:39" ht="15">
      <c r="A35" s="30" t="s">
        <v>62</v>
      </c>
      <c r="B35" s="194"/>
      <c r="C35" s="194"/>
      <c r="D35" s="194"/>
      <c r="E35" s="194"/>
      <c r="F35" s="195"/>
      <c r="G35" s="196">
        <f>COUNTIF(D$74:D103,D103)</f>
        <v>0</v>
      </c>
      <c r="H35" s="27">
        <f t="shared" si="11"/>
        <v>0</v>
      </c>
      <c r="I35" s="90">
        <f t="shared" si="1"/>
        <v>0</v>
      </c>
      <c r="J35" s="90">
        <f t="shared" si="2"/>
        <v>0</v>
      </c>
      <c r="K35" s="90">
        <f t="shared" si="3"/>
        <v>0</v>
      </c>
      <c r="L35" s="90">
        <f t="shared" si="4"/>
        <v>0</v>
      </c>
      <c r="M35" s="90">
        <f t="shared" si="5"/>
        <v>0</v>
      </c>
      <c r="N35" s="90">
        <f t="shared" si="6"/>
        <v>0</v>
      </c>
      <c r="O35" s="90">
        <f t="shared" si="7"/>
        <v>0</v>
      </c>
      <c r="P35" s="90">
        <f t="shared" si="8"/>
        <v>0</v>
      </c>
      <c r="Q35" s="197">
        <f t="shared" si="9"/>
        <v>0</v>
      </c>
      <c r="R35" s="197">
        <f t="shared" si="10"/>
        <v>0</v>
      </c>
      <c r="S35" s="198"/>
      <c r="T35" s="199"/>
      <c r="U35" s="200"/>
      <c r="V35" s="200"/>
      <c r="W35" s="206"/>
      <c r="X35" s="199"/>
      <c r="Y35" s="200"/>
      <c r="Z35" s="200"/>
      <c r="AA35" s="206"/>
      <c r="AB35" s="199"/>
      <c r="AC35" s="200"/>
      <c r="AD35" s="200"/>
      <c r="AE35" s="206"/>
      <c r="AF35" s="199"/>
      <c r="AG35" s="200"/>
      <c r="AH35" s="200"/>
      <c r="AI35" s="206"/>
      <c r="AJ35" s="210"/>
      <c r="AK35" s="194"/>
      <c r="AL35" s="194"/>
      <c r="AM35" s="195"/>
    </row>
    <row r="36" spans="1:39" ht="15">
      <c r="A36" s="30" t="s">
        <v>63</v>
      </c>
      <c r="B36" s="194"/>
      <c r="C36" s="194"/>
      <c r="D36" s="194"/>
      <c r="E36" s="194"/>
      <c r="F36" s="195"/>
      <c r="G36" s="196">
        <f>COUNTIF(D$74:D104,D104)</f>
        <v>0</v>
      </c>
      <c r="H36" s="27">
        <f t="shared" si="11"/>
        <v>0</v>
      </c>
      <c r="I36" s="90">
        <f t="shared" si="1"/>
        <v>0</v>
      </c>
      <c r="J36" s="90">
        <f t="shared" si="2"/>
        <v>0</v>
      </c>
      <c r="K36" s="90">
        <f t="shared" si="3"/>
        <v>0</v>
      </c>
      <c r="L36" s="90">
        <f t="shared" si="4"/>
        <v>0</v>
      </c>
      <c r="M36" s="90">
        <f t="shared" si="5"/>
        <v>0</v>
      </c>
      <c r="N36" s="90">
        <f t="shared" si="6"/>
        <v>0</v>
      </c>
      <c r="O36" s="90">
        <f t="shared" si="7"/>
        <v>0</v>
      </c>
      <c r="P36" s="90">
        <f t="shared" si="8"/>
        <v>0</v>
      </c>
      <c r="Q36" s="197">
        <f t="shared" si="9"/>
        <v>0</v>
      </c>
      <c r="R36" s="197">
        <f t="shared" si="10"/>
        <v>0</v>
      </c>
      <c r="S36" s="198"/>
      <c r="T36" s="199"/>
      <c r="U36" s="200"/>
      <c r="V36" s="200"/>
      <c r="W36" s="206"/>
      <c r="X36" s="199"/>
      <c r="Y36" s="200"/>
      <c r="Z36" s="200"/>
      <c r="AA36" s="206"/>
      <c r="AB36" s="199"/>
      <c r="AC36" s="200"/>
      <c r="AD36" s="200"/>
      <c r="AE36" s="206"/>
      <c r="AF36" s="199"/>
      <c r="AG36" s="200"/>
      <c r="AH36" s="200"/>
      <c r="AI36" s="206"/>
      <c r="AJ36" s="210"/>
      <c r="AK36" s="194"/>
      <c r="AL36" s="194"/>
      <c r="AM36" s="195"/>
    </row>
    <row r="37" spans="1:39" ht="15">
      <c r="A37" s="30" t="s">
        <v>64</v>
      </c>
      <c r="B37" s="194"/>
      <c r="C37" s="194"/>
      <c r="D37" s="194"/>
      <c r="E37" s="194"/>
      <c r="F37" s="195"/>
      <c r="G37" s="196">
        <f>COUNTIF(D$74:D105,D105)</f>
        <v>0</v>
      </c>
      <c r="H37" s="27">
        <f t="shared" si="11"/>
        <v>0</v>
      </c>
      <c r="I37" s="90">
        <f t="shared" si="1"/>
        <v>0</v>
      </c>
      <c r="J37" s="90">
        <f t="shared" si="2"/>
        <v>0</v>
      </c>
      <c r="K37" s="90">
        <f t="shared" si="3"/>
        <v>0</v>
      </c>
      <c r="L37" s="90">
        <f t="shared" si="4"/>
        <v>0</v>
      </c>
      <c r="M37" s="90">
        <f t="shared" si="5"/>
        <v>0</v>
      </c>
      <c r="N37" s="90">
        <f t="shared" si="6"/>
        <v>0</v>
      </c>
      <c r="O37" s="90">
        <f t="shared" si="7"/>
        <v>0</v>
      </c>
      <c r="P37" s="90">
        <f t="shared" si="8"/>
        <v>0</v>
      </c>
      <c r="Q37" s="197">
        <f t="shared" si="9"/>
        <v>0</v>
      </c>
      <c r="R37" s="197">
        <f t="shared" si="10"/>
        <v>0</v>
      </c>
      <c r="S37" s="198"/>
      <c r="T37" s="199"/>
      <c r="U37" s="200"/>
      <c r="V37" s="200"/>
      <c r="W37" s="206"/>
      <c r="X37" s="199"/>
      <c r="Y37" s="200"/>
      <c r="Z37" s="200"/>
      <c r="AA37" s="206"/>
      <c r="AB37" s="199"/>
      <c r="AC37" s="200"/>
      <c r="AD37" s="200"/>
      <c r="AE37" s="206"/>
      <c r="AF37" s="199"/>
      <c r="AG37" s="200"/>
      <c r="AH37" s="200"/>
      <c r="AI37" s="206"/>
      <c r="AJ37" s="210"/>
      <c r="AK37" s="194"/>
      <c r="AL37" s="194"/>
      <c r="AM37" s="195"/>
    </row>
    <row r="38" spans="1:39" ht="15">
      <c r="A38" s="30" t="s">
        <v>65</v>
      </c>
      <c r="B38" s="194"/>
      <c r="C38" s="194"/>
      <c r="D38" s="194"/>
      <c r="E38" s="194"/>
      <c r="F38" s="195"/>
      <c r="G38" s="196">
        <f>COUNTIF(D$74:D106,D106)</f>
        <v>0</v>
      </c>
      <c r="H38" s="27">
        <f t="shared" si="11"/>
        <v>0</v>
      </c>
      <c r="I38" s="90">
        <f t="shared" si="1"/>
        <v>0</v>
      </c>
      <c r="J38" s="90">
        <f t="shared" si="2"/>
        <v>0</v>
      </c>
      <c r="K38" s="90">
        <f t="shared" si="3"/>
        <v>0</v>
      </c>
      <c r="L38" s="90">
        <f t="shared" si="4"/>
        <v>0</v>
      </c>
      <c r="M38" s="90">
        <f t="shared" si="5"/>
        <v>0</v>
      </c>
      <c r="N38" s="90">
        <f t="shared" si="6"/>
        <v>0</v>
      </c>
      <c r="O38" s="90">
        <f t="shared" si="7"/>
        <v>0</v>
      </c>
      <c r="P38" s="90">
        <f t="shared" si="8"/>
        <v>0</v>
      </c>
      <c r="Q38" s="197">
        <f t="shared" si="9"/>
        <v>0</v>
      </c>
      <c r="R38" s="197">
        <f t="shared" si="10"/>
        <v>0</v>
      </c>
      <c r="S38" s="198"/>
      <c r="T38" s="199"/>
      <c r="U38" s="200"/>
      <c r="V38" s="200"/>
      <c r="W38" s="206"/>
      <c r="X38" s="199"/>
      <c r="Y38" s="200"/>
      <c r="Z38" s="200"/>
      <c r="AA38" s="206"/>
      <c r="AB38" s="199"/>
      <c r="AC38" s="200"/>
      <c r="AD38" s="200"/>
      <c r="AE38" s="206"/>
      <c r="AF38" s="199"/>
      <c r="AG38" s="200"/>
      <c r="AH38" s="200"/>
      <c r="AI38" s="206"/>
      <c r="AJ38" s="210"/>
      <c r="AK38" s="194"/>
      <c r="AL38" s="194"/>
      <c r="AM38" s="195"/>
    </row>
    <row r="39" spans="1:39" ht="15">
      <c r="A39" s="30" t="s">
        <v>66</v>
      </c>
      <c r="B39" s="194"/>
      <c r="C39" s="194"/>
      <c r="D39" s="194"/>
      <c r="E39" s="194"/>
      <c r="F39" s="195"/>
      <c r="G39" s="196">
        <f>COUNTIF(D$74:D107,D107)</f>
        <v>0</v>
      </c>
      <c r="H39" s="27">
        <f t="shared" si="11"/>
        <v>0</v>
      </c>
      <c r="I39" s="90">
        <f t="shared" si="1"/>
        <v>0</v>
      </c>
      <c r="J39" s="90">
        <f t="shared" si="2"/>
        <v>0</v>
      </c>
      <c r="K39" s="90">
        <f t="shared" si="3"/>
        <v>0</v>
      </c>
      <c r="L39" s="90">
        <f t="shared" si="4"/>
        <v>0</v>
      </c>
      <c r="M39" s="90">
        <f t="shared" si="5"/>
        <v>0</v>
      </c>
      <c r="N39" s="90">
        <f t="shared" si="6"/>
        <v>0</v>
      </c>
      <c r="O39" s="90">
        <f t="shared" si="7"/>
        <v>0</v>
      </c>
      <c r="P39" s="90">
        <f t="shared" si="8"/>
        <v>0</v>
      </c>
      <c r="Q39" s="197">
        <f t="shared" si="9"/>
        <v>0</v>
      </c>
      <c r="R39" s="197">
        <f t="shared" si="10"/>
        <v>0</v>
      </c>
      <c r="S39" s="198"/>
      <c r="T39" s="199"/>
      <c r="U39" s="200"/>
      <c r="V39" s="200"/>
      <c r="W39" s="206"/>
      <c r="X39" s="199"/>
      <c r="Y39" s="200"/>
      <c r="Z39" s="200"/>
      <c r="AA39" s="206"/>
      <c r="AB39" s="199"/>
      <c r="AC39" s="200"/>
      <c r="AD39" s="200"/>
      <c r="AE39" s="206"/>
      <c r="AF39" s="199"/>
      <c r="AG39" s="200"/>
      <c r="AH39" s="200"/>
      <c r="AI39" s="206"/>
      <c r="AJ39" s="210"/>
      <c r="AK39" s="194"/>
      <c r="AL39" s="194"/>
      <c r="AM39" s="195"/>
    </row>
    <row r="40" spans="1:39" ht="15">
      <c r="A40" s="30" t="s">
        <v>67</v>
      </c>
      <c r="B40" s="194"/>
      <c r="C40" s="194"/>
      <c r="D40" s="194"/>
      <c r="E40" s="194"/>
      <c r="F40" s="195"/>
      <c r="G40" s="196">
        <f>COUNTIF(D$74:D108,D108)</f>
        <v>0</v>
      </c>
      <c r="H40" s="27">
        <f t="shared" si="11"/>
        <v>0</v>
      </c>
      <c r="I40" s="90">
        <f t="shared" si="1"/>
        <v>0</v>
      </c>
      <c r="J40" s="90">
        <f t="shared" si="2"/>
        <v>0</v>
      </c>
      <c r="K40" s="90">
        <f t="shared" si="3"/>
        <v>0</v>
      </c>
      <c r="L40" s="90">
        <f t="shared" si="4"/>
        <v>0</v>
      </c>
      <c r="M40" s="90">
        <f t="shared" si="5"/>
        <v>0</v>
      </c>
      <c r="N40" s="90">
        <f t="shared" si="6"/>
        <v>0</v>
      </c>
      <c r="O40" s="90">
        <f t="shared" si="7"/>
        <v>0</v>
      </c>
      <c r="P40" s="90">
        <f t="shared" si="8"/>
        <v>0</v>
      </c>
      <c r="Q40" s="197">
        <f t="shared" si="9"/>
        <v>0</v>
      </c>
      <c r="R40" s="197">
        <f t="shared" si="10"/>
        <v>0</v>
      </c>
      <c r="S40" s="198"/>
      <c r="T40" s="199"/>
      <c r="U40" s="200"/>
      <c r="V40" s="200"/>
      <c r="W40" s="206"/>
      <c r="X40" s="199"/>
      <c r="Y40" s="200"/>
      <c r="Z40" s="200"/>
      <c r="AA40" s="206"/>
      <c r="AB40" s="199"/>
      <c r="AC40" s="200"/>
      <c r="AD40" s="200"/>
      <c r="AE40" s="206"/>
      <c r="AF40" s="199"/>
      <c r="AG40" s="200"/>
      <c r="AH40" s="200"/>
      <c r="AI40" s="206"/>
      <c r="AJ40" s="210"/>
      <c r="AK40" s="194"/>
      <c r="AL40" s="194"/>
      <c r="AM40" s="195"/>
    </row>
    <row r="41" spans="1:39" ht="15">
      <c r="A41" s="30" t="s">
        <v>68</v>
      </c>
      <c r="B41" s="194"/>
      <c r="C41" s="194"/>
      <c r="D41" s="194"/>
      <c r="E41" s="194"/>
      <c r="F41" s="195"/>
      <c r="G41" s="196">
        <f>COUNTIF(D$74:D109,D109)</f>
        <v>0</v>
      </c>
      <c r="H41" s="27">
        <f t="shared" si="11"/>
        <v>0</v>
      </c>
      <c r="I41" s="90">
        <f t="shared" si="1"/>
        <v>0</v>
      </c>
      <c r="J41" s="90">
        <f t="shared" si="2"/>
        <v>0</v>
      </c>
      <c r="K41" s="90">
        <f t="shared" si="3"/>
        <v>0</v>
      </c>
      <c r="L41" s="90">
        <f t="shared" si="4"/>
        <v>0</v>
      </c>
      <c r="M41" s="90">
        <f t="shared" si="5"/>
        <v>0</v>
      </c>
      <c r="N41" s="90">
        <f t="shared" si="6"/>
        <v>0</v>
      </c>
      <c r="O41" s="90">
        <f t="shared" si="7"/>
        <v>0</v>
      </c>
      <c r="P41" s="90">
        <f t="shared" si="8"/>
        <v>0</v>
      </c>
      <c r="Q41" s="197">
        <f t="shared" si="9"/>
        <v>0</v>
      </c>
      <c r="R41" s="197">
        <f t="shared" si="10"/>
        <v>0</v>
      </c>
      <c r="S41" s="198"/>
      <c r="T41" s="199"/>
      <c r="U41" s="200"/>
      <c r="V41" s="200"/>
      <c r="W41" s="206"/>
      <c r="X41" s="199"/>
      <c r="Y41" s="200"/>
      <c r="Z41" s="200"/>
      <c r="AA41" s="206"/>
      <c r="AB41" s="199"/>
      <c r="AC41" s="200"/>
      <c r="AD41" s="200"/>
      <c r="AE41" s="206"/>
      <c r="AF41" s="199"/>
      <c r="AG41" s="200"/>
      <c r="AH41" s="200"/>
      <c r="AI41" s="206"/>
      <c r="AJ41" s="210"/>
      <c r="AK41" s="194"/>
      <c r="AL41" s="194"/>
      <c r="AM41" s="195"/>
    </row>
    <row r="42" spans="1:39" ht="15.75">
      <c r="A42" s="30" t="s">
        <v>69</v>
      </c>
      <c r="B42" s="214"/>
      <c r="C42" s="214"/>
      <c r="D42" s="214"/>
      <c r="E42" s="214"/>
      <c r="F42" s="215"/>
      <c r="G42" s="196">
        <f>COUNTIF(D$74:D110,D110)</f>
        <v>0</v>
      </c>
      <c r="H42" s="27">
        <f t="shared" si="11"/>
        <v>0</v>
      </c>
      <c r="I42" s="90">
        <f t="shared" si="1"/>
        <v>0</v>
      </c>
      <c r="J42" s="90">
        <f t="shared" si="2"/>
        <v>0</v>
      </c>
      <c r="K42" s="90">
        <f t="shared" si="3"/>
        <v>0</v>
      </c>
      <c r="L42" s="90">
        <f t="shared" si="4"/>
        <v>0</v>
      </c>
      <c r="M42" s="90">
        <f t="shared" si="5"/>
        <v>0</v>
      </c>
      <c r="N42" s="90">
        <f t="shared" si="6"/>
        <v>0</v>
      </c>
      <c r="O42" s="90">
        <f t="shared" si="7"/>
        <v>0</v>
      </c>
      <c r="P42" s="90">
        <f t="shared" si="8"/>
        <v>0</v>
      </c>
      <c r="Q42" s="197">
        <f t="shared" si="9"/>
        <v>0</v>
      </c>
      <c r="R42" s="197">
        <f t="shared" si="10"/>
        <v>0</v>
      </c>
      <c r="S42" s="198"/>
      <c r="T42" s="199"/>
      <c r="U42" s="200"/>
      <c r="V42" s="200"/>
      <c r="W42" s="206"/>
      <c r="X42" s="199"/>
      <c r="Y42" s="200"/>
      <c r="Z42" s="200"/>
      <c r="AA42" s="206"/>
      <c r="AB42" s="199"/>
      <c r="AC42" s="200"/>
      <c r="AD42" s="200"/>
      <c r="AE42" s="206"/>
      <c r="AF42" s="199"/>
      <c r="AG42" s="200"/>
      <c r="AH42" s="200"/>
      <c r="AI42" s="206"/>
      <c r="AJ42" s="210"/>
      <c r="AK42" s="194"/>
      <c r="AL42" s="194"/>
      <c r="AM42" s="195"/>
    </row>
    <row r="43" spans="1:39" ht="15">
      <c r="A43" s="30" t="s">
        <v>70</v>
      </c>
      <c r="B43" s="194"/>
      <c r="C43" s="194"/>
      <c r="D43" s="194"/>
      <c r="E43" s="194"/>
      <c r="F43" s="195"/>
      <c r="G43" s="196">
        <f>COUNTIF(D$74:D111,D111)</f>
        <v>0</v>
      </c>
      <c r="H43" s="27">
        <f t="shared" si="11"/>
        <v>0</v>
      </c>
      <c r="I43" s="90">
        <f t="shared" si="1"/>
        <v>0</v>
      </c>
      <c r="J43" s="90">
        <f t="shared" si="2"/>
        <v>0</v>
      </c>
      <c r="K43" s="90">
        <f t="shared" si="3"/>
        <v>0</v>
      </c>
      <c r="L43" s="90">
        <f t="shared" si="4"/>
        <v>0</v>
      </c>
      <c r="M43" s="90">
        <f t="shared" si="5"/>
        <v>0</v>
      </c>
      <c r="N43" s="90">
        <f t="shared" si="6"/>
        <v>0</v>
      </c>
      <c r="O43" s="90">
        <f t="shared" si="7"/>
        <v>0</v>
      </c>
      <c r="P43" s="90">
        <f t="shared" si="8"/>
        <v>0</v>
      </c>
      <c r="Q43" s="197">
        <f t="shared" si="9"/>
        <v>0</v>
      </c>
      <c r="R43" s="197">
        <f t="shared" si="10"/>
        <v>0</v>
      </c>
      <c r="S43" s="198"/>
      <c r="T43" s="199"/>
      <c r="U43" s="200"/>
      <c r="V43" s="200"/>
      <c r="W43" s="206"/>
      <c r="X43" s="199"/>
      <c r="Y43" s="200"/>
      <c r="Z43" s="200"/>
      <c r="AA43" s="206"/>
      <c r="AB43" s="199"/>
      <c r="AC43" s="200"/>
      <c r="AD43" s="200"/>
      <c r="AE43" s="206"/>
      <c r="AF43" s="199"/>
      <c r="AG43" s="200"/>
      <c r="AH43" s="200"/>
      <c r="AI43" s="206"/>
      <c r="AJ43" s="210"/>
      <c r="AK43" s="194"/>
      <c r="AL43" s="194"/>
      <c r="AM43" s="195"/>
    </row>
    <row r="44" spans="1:39" ht="15">
      <c r="A44" s="30" t="s">
        <v>71</v>
      </c>
      <c r="B44" s="194"/>
      <c r="C44" s="194"/>
      <c r="D44" s="194"/>
      <c r="E44" s="194"/>
      <c r="F44" s="195"/>
      <c r="G44" s="196">
        <f>COUNTIF(D$74:D112,D112)</f>
        <v>0</v>
      </c>
      <c r="H44" s="27">
        <f t="shared" si="11"/>
        <v>0</v>
      </c>
      <c r="I44" s="90">
        <f t="shared" si="1"/>
        <v>0</v>
      </c>
      <c r="J44" s="90">
        <f t="shared" si="2"/>
        <v>0</v>
      </c>
      <c r="K44" s="90">
        <f t="shared" si="3"/>
        <v>0</v>
      </c>
      <c r="L44" s="90">
        <f t="shared" si="4"/>
        <v>0</v>
      </c>
      <c r="M44" s="90">
        <f t="shared" si="5"/>
        <v>0</v>
      </c>
      <c r="N44" s="90">
        <f t="shared" si="6"/>
        <v>0</v>
      </c>
      <c r="O44" s="90">
        <f t="shared" si="7"/>
        <v>0</v>
      </c>
      <c r="P44" s="90">
        <f t="shared" si="8"/>
        <v>0</v>
      </c>
      <c r="Q44" s="197">
        <f t="shared" si="9"/>
        <v>0</v>
      </c>
      <c r="R44" s="197">
        <f t="shared" si="10"/>
        <v>0</v>
      </c>
      <c r="S44" s="198"/>
      <c r="T44" s="199"/>
      <c r="U44" s="200"/>
      <c r="V44" s="200"/>
      <c r="W44" s="206"/>
      <c r="X44" s="199"/>
      <c r="Y44" s="200"/>
      <c r="Z44" s="200"/>
      <c r="AA44" s="206"/>
      <c r="AB44" s="199"/>
      <c r="AC44" s="200"/>
      <c r="AD44" s="200"/>
      <c r="AE44" s="206"/>
      <c r="AF44" s="199"/>
      <c r="AG44" s="200"/>
      <c r="AH44" s="200"/>
      <c r="AI44" s="206"/>
      <c r="AJ44" s="210"/>
      <c r="AK44" s="194"/>
      <c r="AL44" s="194"/>
      <c r="AM44" s="195"/>
    </row>
    <row r="45" spans="1:39" ht="15">
      <c r="A45" s="30" t="s">
        <v>72</v>
      </c>
      <c r="B45" s="194"/>
      <c r="C45" s="194"/>
      <c r="D45" s="194"/>
      <c r="E45" s="194"/>
      <c r="F45" s="195"/>
      <c r="G45" s="196">
        <f>COUNTIF(D$74:D113,D113)</f>
        <v>0</v>
      </c>
      <c r="H45" s="27">
        <f t="shared" si="11"/>
        <v>0</v>
      </c>
      <c r="I45" s="90">
        <f t="shared" si="1"/>
        <v>0</v>
      </c>
      <c r="J45" s="90">
        <f t="shared" si="2"/>
        <v>0</v>
      </c>
      <c r="K45" s="90">
        <f t="shared" si="3"/>
        <v>0</v>
      </c>
      <c r="L45" s="90">
        <f t="shared" si="4"/>
        <v>0</v>
      </c>
      <c r="M45" s="90">
        <f t="shared" si="5"/>
        <v>0</v>
      </c>
      <c r="N45" s="90">
        <f t="shared" si="6"/>
        <v>0</v>
      </c>
      <c r="O45" s="90">
        <f t="shared" si="7"/>
        <v>0</v>
      </c>
      <c r="P45" s="90">
        <f t="shared" si="8"/>
        <v>0</v>
      </c>
      <c r="Q45" s="197">
        <f t="shared" si="9"/>
        <v>0</v>
      </c>
      <c r="R45" s="197">
        <f t="shared" si="10"/>
        <v>0</v>
      </c>
      <c r="S45" s="198"/>
      <c r="T45" s="199"/>
      <c r="U45" s="200"/>
      <c r="V45" s="200"/>
      <c r="W45" s="206"/>
      <c r="X45" s="199"/>
      <c r="Y45" s="200"/>
      <c r="Z45" s="200"/>
      <c r="AA45" s="206"/>
      <c r="AB45" s="199"/>
      <c r="AC45" s="200"/>
      <c r="AD45" s="200"/>
      <c r="AE45" s="206"/>
      <c r="AF45" s="199"/>
      <c r="AG45" s="200"/>
      <c r="AH45" s="200"/>
      <c r="AI45" s="206"/>
      <c r="AJ45" s="210"/>
      <c r="AK45" s="194"/>
      <c r="AL45" s="194"/>
      <c r="AM45" s="195"/>
    </row>
    <row r="46" spans="1:39" ht="15">
      <c r="A46" s="30" t="s">
        <v>73</v>
      </c>
      <c r="B46" s="194"/>
      <c r="C46" s="194"/>
      <c r="D46" s="194"/>
      <c r="E46" s="194"/>
      <c r="F46" s="195"/>
      <c r="G46" s="196">
        <f>COUNTIF(D$74:D114,D114)</f>
        <v>0</v>
      </c>
      <c r="H46" s="27">
        <f t="shared" si="11"/>
        <v>0</v>
      </c>
      <c r="I46" s="90">
        <f t="shared" si="1"/>
        <v>0</v>
      </c>
      <c r="J46" s="90">
        <f t="shared" si="2"/>
        <v>0</v>
      </c>
      <c r="K46" s="90">
        <f t="shared" si="3"/>
        <v>0</v>
      </c>
      <c r="L46" s="90">
        <f t="shared" si="4"/>
        <v>0</v>
      </c>
      <c r="M46" s="90">
        <f t="shared" si="5"/>
        <v>0</v>
      </c>
      <c r="N46" s="90">
        <f t="shared" si="6"/>
        <v>0</v>
      </c>
      <c r="O46" s="90">
        <f t="shared" si="7"/>
        <v>0</v>
      </c>
      <c r="P46" s="90">
        <f t="shared" si="8"/>
        <v>0</v>
      </c>
      <c r="Q46" s="197">
        <f t="shared" si="9"/>
        <v>0</v>
      </c>
      <c r="R46" s="197">
        <f t="shared" si="10"/>
        <v>0</v>
      </c>
      <c r="S46" s="198"/>
      <c r="T46" s="199"/>
      <c r="U46" s="200"/>
      <c r="V46" s="200"/>
      <c r="W46" s="206"/>
      <c r="X46" s="199"/>
      <c r="Y46" s="200"/>
      <c r="Z46" s="200"/>
      <c r="AA46" s="206"/>
      <c r="AB46" s="199"/>
      <c r="AC46" s="200"/>
      <c r="AD46" s="200"/>
      <c r="AE46" s="206"/>
      <c r="AF46" s="199"/>
      <c r="AG46" s="200"/>
      <c r="AH46" s="200"/>
      <c r="AI46" s="206"/>
      <c r="AJ46" s="210"/>
      <c r="AK46" s="194"/>
      <c r="AL46" s="194"/>
      <c r="AM46" s="195"/>
    </row>
    <row r="47" spans="1:39" ht="15">
      <c r="A47" s="30" t="s">
        <v>74</v>
      </c>
      <c r="B47" s="194"/>
      <c r="C47" s="194"/>
      <c r="D47" s="194"/>
      <c r="E47" s="194"/>
      <c r="F47" s="195"/>
      <c r="G47" s="196">
        <f>COUNTIF(D$74:D115,D115)</f>
        <v>0</v>
      </c>
      <c r="H47" s="27">
        <f t="shared" si="11"/>
        <v>0</v>
      </c>
      <c r="I47" s="90">
        <f t="shared" si="1"/>
        <v>0</v>
      </c>
      <c r="J47" s="90">
        <f t="shared" si="2"/>
        <v>0</v>
      </c>
      <c r="K47" s="90">
        <f t="shared" si="3"/>
        <v>0</v>
      </c>
      <c r="L47" s="90">
        <f t="shared" si="4"/>
        <v>0</v>
      </c>
      <c r="M47" s="90">
        <f t="shared" si="5"/>
        <v>0</v>
      </c>
      <c r="N47" s="90">
        <f t="shared" si="6"/>
        <v>0</v>
      </c>
      <c r="O47" s="90">
        <f t="shared" si="7"/>
        <v>0</v>
      </c>
      <c r="P47" s="90">
        <f t="shared" si="8"/>
        <v>0</v>
      </c>
      <c r="Q47" s="197">
        <f t="shared" si="9"/>
        <v>0</v>
      </c>
      <c r="R47" s="197">
        <f t="shared" si="10"/>
        <v>0</v>
      </c>
      <c r="S47" s="198"/>
      <c r="T47" s="199"/>
      <c r="U47" s="200"/>
      <c r="V47" s="200"/>
      <c r="W47" s="206"/>
      <c r="X47" s="199"/>
      <c r="Y47" s="200"/>
      <c r="Z47" s="200"/>
      <c r="AA47" s="206"/>
      <c r="AB47" s="199"/>
      <c r="AC47" s="200"/>
      <c r="AD47" s="200"/>
      <c r="AE47" s="206"/>
      <c r="AF47" s="199"/>
      <c r="AG47" s="200"/>
      <c r="AH47" s="200"/>
      <c r="AI47" s="206"/>
      <c r="AJ47" s="210"/>
      <c r="AK47" s="194"/>
      <c r="AL47" s="194"/>
      <c r="AM47" s="195"/>
    </row>
    <row r="48" spans="1:39" ht="15">
      <c r="A48" s="30" t="s">
        <v>75</v>
      </c>
      <c r="B48" s="194"/>
      <c r="C48" s="194"/>
      <c r="D48" s="194"/>
      <c r="E48" s="194"/>
      <c r="F48" s="195"/>
      <c r="G48" s="196">
        <f>COUNTIF(D$74:D117,D117)</f>
        <v>0</v>
      </c>
      <c r="H48" s="27">
        <f t="shared" si="11"/>
        <v>0</v>
      </c>
      <c r="I48" s="90">
        <f t="shared" si="1"/>
        <v>0</v>
      </c>
      <c r="J48" s="90">
        <f t="shared" si="2"/>
        <v>0</v>
      </c>
      <c r="K48" s="90">
        <f t="shared" si="3"/>
        <v>0</v>
      </c>
      <c r="L48" s="90">
        <f t="shared" si="4"/>
        <v>0</v>
      </c>
      <c r="M48" s="90">
        <f t="shared" si="5"/>
        <v>0</v>
      </c>
      <c r="N48" s="90">
        <f t="shared" si="6"/>
        <v>0</v>
      </c>
      <c r="O48" s="90">
        <f t="shared" si="7"/>
        <v>0</v>
      </c>
      <c r="P48" s="90">
        <f t="shared" si="8"/>
        <v>0</v>
      </c>
      <c r="Q48" s="197">
        <f t="shared" si="9"/>
        <v>0</v>
      </c>
      <c r="R48" s="197">
        <f t="shared" si="10"/>
        <v>0</v>
      </c>
      <c r="S48" s="198"/>
      <c r="T48" s="199"/>
      <c r="U48" s="200"/>
      <c r="V48" s="200"/>
      <c r="W48" s="206"/>
      <c r="X48" s="199"/>
      <c r="Y48" s="200"/>
      <c r="Z48" s="200"/>
      <c r="AA48" s="206"/>
      <c r="AB48" s="199"/>
      <c r="AC48" s="200"/>
      <c r="AD48" s="200"/>
      <c r="AE48" s="206"/>
      <c r="AF48" s="199"/>
      <c r="AG48" s="200"/>
      <c r="AH48" s="200"/>
      <c r="AI48" s="206"/>
      <c r="AJ48" s="210"/>
      <c r="AK48" s="194"/>
      <c r="AL48" s="194"/>
      <c r="AM48" s="195"/>
    </row>
    <row r="49" spans="1:39" ht="15">
      <c r="A49" s="30" t="s">
        <v>76</v>
      </c>
      <c r="B49" s="194"/>
      <c r="C49" s="194"/>
      <c r="D49" s="194"/>
      <c r="E49" s="194"/>
      <c r="F49" s="195"/>
      <c r="G49" s="196">
        <f>COUNTIF(D$74:D116,D116)</f>
        <v>0</v>
      </c>
      <c r="H49" s="27">
        <f t="shared" si="11"/>
        <v>0</v>
      </c>
      <c r="I49" s="90">
        <f t="shared" si="1"/>
        <v>0</v>
      </c>
      <c r="J49" s="90">
        <f t="shared" si="2"/>
        <v>0</v>
      </c>
      <c r="K49" s="90">
        <f t="shared" si="3"/>
        <v>0</v>
      </c>
      <c r="L49" s="90">
        <f t="shared" si="4"/>
        <v>0</v>
      </c>
      <c r="M49" s="90">
        <f t="shared" si="5"/>
        <v>0</v>
      </c>
      <c r="N49" s="90">
        <f t="shared" si="6"/>
        <v>0</v>
      </c>
      <c r="O49" s="90">
        <f t="shared" si="7"/>
        <v>0</v>
      </c>
      <c r="P49" s="90">
        <f t="shared" si="8"/>
        <v>0</v>
      </c>
      <c r="Q49" s="197">
        <f t="shared" si="9"/>
        <v>0</v>
      </c>
      <c r="R49" s="197">
        <f t="shared" si="10"/>
        <v>0</v>
      </c>
      <c r="S49" s="198"/>
      <c r="T49" s="199"/>
      <c r="U49" s="200"/>
      <c r="V49" s="200"/>
      <c r="W49" s="206"/>
      <c r="X49" s="199"/>
      <c r="Y49" s="200"/>
      <c r="Z49" s="200"/>
      <c r="AA49" s="206"/>
      <c r="AB49" s="199"/>
      <c r="AC49" s="200"/>
      <c r="AD49" s="200"/>
      <c r="AE49" s="206"/>
      <c r="AF49" s="199"/>
      <c r="AG49" s="200"/>
      <c r="AH49" s="200"/>
      <c r="AI49" s="206"/>
      <c r="AJ49" s="210"/>
      <c r="AK49" s="194"/>
      <c r="AL49" s="194"/>
      <c r="AM49" s="195"/>
    </row>
    <row r="50" spans="1:39" ht="15">
      <c r="A50" s="30" t="s">
        <v>77</v>
      </c>
      <c r="B50" s="194"/>
      <c r="C50" s="194"/>
      <c r="D50" s="194"/>
      <c r="E50" s="194"/>
      <c r="F50" s="195"/>
      <c r="G50" s="196">
        <f>COUNTIF(D$74:D118,D118)</f>
        <v>0</v>
      </c>
      <c r="H50" s="27">
        <f t="shared" si="11"/>
        <v>0</v>
      </c>
      <c r="I50" s="90">
        <f t="shared" si="1"/>
        <v>0</v>
      </c>
      <c r="J50" s="90">
        <f t="shared" si="2"/>
        <v>0</v>
      </c>
      <c r="K50" s="90">
        <f t="shared" si="3"/>
        <v>0</v>
      </c>
      <c r="L50" s="90">
        <f t="shared" si="4"/>
        <v>0</v>
      </c>
      <c r="M50" s="90">
        <f t="shared" si="5"/>
        <v>0</v>
      </c>
      <c r="N50" s="90">
        <f t="shared" si="6"/>
        <v>0</v>
      </c>
      <c r="O50" s="90">
        <f t="shared" si="7"/>
        <v>0</v>
      </c>
      <c r="P50" s="90">
        <f t="shared" si="8"/>
        <v>0</v>
      </c>
      <c r="Q50" s="197">
        <f t="shared" si="9"/>
        <v>0</v>
      </c>
      <c r="R50" s="197">
        <f t="shared" si="10"/>
        <v>0</v>
      </c>
      <c r="S50" s="198"/>
      <c r="T50" s="199"/>
      <c r="U50" s="200"/>
      <c r="V50" s="200"/>
      <c r="W50" s="206"/>
      <c r="X50" s="199"/>
      <c r="Y50" s="200"/>
      <c r="Z50" s="200"/>
      <c r="AA50" s="206"/>
      <c r="AB50" s="199"/>
      <c r="AC50" s="200"/>
      <c r="AD50" s="200"/>
      <c r="AE50" s="206"/>
      <c r="AF50" s="199"/>
      <c r="AG50" s="200"/>
      <c r="AH50" s="200"/>
      <c r="AI50" s="206"/>
      <c r="AJ50" s="210"/>
      <c r="AK50" s="194"/>
      <c r="AL50" s="194"/>
      <c r="AM50" s="195"/>
    </row>
    <row r="51" spans="1:39" ht="15">
      <c r="A51" s="30" t="s">
        <v>78</v>
      </c>
      <c r="B51" s="194"/>
      <c r="C51" s="194"/>
      <c r="D51" s="194"/>
      <c r="E51" s="194"/>
      <c r="F51" s="195"/>
      <c r="G51" s="196">
        <f>COUNTIF(D$74:D119,D119)</f>
        <v>0</v>
      </c>
      <c r="H51" s="27">
        <f t="shared" si="11"/>
        <v>0</v>
      </c>
      <c r="I51" s="90">
        <f t="shared" si="1"/>
        <v>0</v>
      </c>
      <c r="J51" s="90">
        <f t="shared" si="2"/>
        <v>0</v>
      </c>
      <c r="K51" s="90">
        <f t="shared" si="3"/>
        <v>0</v>
      </c>
      <c r="L51" s="90">
        <f t="shared" si="4"/>
        <v>0</v>
      </c>
      <c r="M51" s="90">
        <f t="shared" si="5"/>
        <v>0</v>
      </c>
      <c r="N51" s="90">
        <f t="shared" si="6"/>
        <v>0</v>
      </c>
      <c r="O51" s="90">
        <f t="shared" si="7"/>
        <v>0</v>
      </c>
      <c r="P51" s="90">
        <f t="shared" si="8"/>
        <v>0</v>
      </c>
      <c r="Q51" s="197">
        <f t="shared" si="9"/>
        <v>0</v>
      </c>
      <c r="R51" s="197">
        <f t="shared" si="10"/>
        <v>0</v>
      </c>
      <c r="S51" s="198"/>
      <c r="T51" s="199"/>
      <c r="U51" s="200"/>
      <c r="V51" s="200"/>
      <c r="W51" s="206"/>
      <c r="X51" s="199"/>
      <c r="Y51" s="200"/>
      <c r="Z51" s="200"/>
      <c r="AA51" s="206"/>
      <c r="AB51" s="199"/>
      <c r="AC51" s="200"/>
      <c r="AD51" s="200"/>
      <c r="AE51" s="206"/>
      <c r="AF51" s="199"/>
      <c r="AG51" s="200"/>
      <c r="AH51" s="200"/>
      <c r="AI51" s="206"/>
      <c r="AJ51" s="210"/>
      <c r="AK51" s="194"/>
      <c r="AL51" s="194"/>
      <c r="AM51" s="195"/>
    </row>
    <row r="52" spans="1:39" ht="15">
      <c r="A52" s="30" t="s">
        <v>79</v>
      </c>
      <c r="B52" s="194"/>
      <c r="C52" s="194"/>
      <c r="D52" s="194"/>
      <c r="E52" s="194"/>
      <c r="F52" s="195"/>
      <c r="G52" s="196">
        <f>COUNTIF(D$74:D120,D120)</f>
        <v>0</v>
      </c>
      <c r="H52" s="27">
        <f t="shared" si="11"/>
        <v>0</v>
      </c>
      <c r="I52" s="90">
        <f t="shared" si="1"/>
        <v>0</v>
      </c>
      <c r="J52" s="90">
        <f t="shared" si="2"/>
        <v>0</v>
      </c>
      <c r="K52" s="90">
        <f t="shared" si="3"/>
        <v>0</v>
      </c>
      <c r="L52" s="90">
        <f t="shared" si="4"/>
        <v>0</v>
      </c>
      <c r="M52" s="90">
        <f t="shared" si="5"/>
        <v>0</v>
      </c>
      <c r="N52" s="90">
        <f t="shared" si="6"/>
        <v>0</v>
      </c>
      <c r="O52" s="90">
        <f t="shared" si="7"/>
        <v>0</v>
      </c>
      <c r="P52" s="90">
        <f t="shared" si="8"/>
        <v>0</v>
      </c>
      <c r="Q52" s="197">
        <f t="shared" si="9"/>
        <v>0</v>
      </c>
      <c r="R52" s="197">
        <f t="shared" si="10"/>
        <v>0</v>
      </c>
      <c r="S52" s="198"/>
      <c r="T52" s="199"/>
      <c r="U52" s="200"/>
      <c r="V52" s="200"/>
      <c r="W52" s="206"/>
      <c r="X52" s="199"/>
      <c r="Y52" s="200"/>
      <c r="Z52" s="200"/>
      <c r="AA52" s="206"/>
      <c r="AB52" s="199"/>
      <c r="AC52" s="200"/>
      <c r="AD52" s="200"/>
      <c r="AE52" s="206"/>
      <c r="AF52" s="199"/>
      <c r="AG52" s="200"/>
      <c r="AH52" s="200"/>
      <c r="AI52" s="206"/>
      <c r="AJ52" s="210"/>
      <c r="AK52" s="194"/>
      <c r="AL52" s="194"/>
      <c r="AM52" s="195"/>
    </row>
    <row r="53" spans="1:39" ht="15">
      <c r="A53" s="30" t="s">
        <v>80</v>
      </c>
      <c r="B53" s="194"/>
      <c r="C53" s="194"/>
      <c r="D53" s="194"/>
      <c r="E53" s="194"/>
      <c r="F53" s="195"/>
      <c r="G53" s="196">
        <f>COUNTIF(D$74:D121,D121)</f>
        <v>0</v>
      </c>
      <c r="H53" s="27">
        <f t="shared" si="11"/>
        <v>0</v>
      </c>
      <c r="I53" s="90">
        <f t="shared" si="1"/>
        <v>0</v>
      </c>
      <c r="J53" s="90">
        <f t="shared" si="2"/>
        <v>0</v>
      </c>
      <c r="K53" s="90">
        <f t="shared" si="3"/>
        <v>0</v>
      </c>
      <c r="L53" s="90">
        <f t="shared" si="4"/>
        <v>0</v>
      </c>
      <c r="M53" s="90">
        <f t="shared" si="5"/>
        <v>0</v>
      </c>
      <c r="N53" s="90">
        <f t="shared" si="6"/>
        <v>0</v>
      </c>
      <c r="O53" s="90">
        <f t="shared" si="7"/>
        <v>0</v>
      </c>
      <c r="P53" s="90">
        <f t="shared" si="8"/>
        <v>0</v>
      </c>
      <c r="Q53" s="197">
        <f t="shared" si="9"/>
        <v>0</v>
      </c>
      <c r="R53" s="197">
        <f t="shared" si="10"/>
        <v>0</v>
      </c>
      <c r="S53" s="198"/>
      <c r="T53" s="199"/>
      <c r="U53" s="200"/>
      <c r="V53" s="200"/>
      <c r="W53" s="206"/>
      <c r="X53" s="199"/>
      <c r="Y53" s="200"/>
      <c r="Z53" s="200"/>
      <c r="AA53" s="206"/>
      <c r="AB53" s="199"/>
      <c r="AC53" s="200"/>
      <c r="AD53" s="200"/>
      <c r="AE53" s="206"/>
      <c r="AF53" s="199"/>
      <c r="AG53" s="200"/>
      <c r="AH53" s="200"/>
      <c r="AI53" s="206"/>
      <c r="AJ53" s="210"/>
      <c r="AK53" s="194"/>
      <c r="AL53" s="194"/>
      <c r="AM53" s="195"/>
    </row>
    <row r="54" spans="1:39" ht="15">
      <c r="A54" s="30" t="s">
        <v>81</v>
      </c>
      <c r="B54" s="194"/>
      <c r="C54" s="194"/>
      <c r="D54" s="194"/>
      <c r="E54" s="194"/>
      <c r="F54" s="195"/>
      <c r="G54" s="196">
        <f>COUNTIF(D$74:D122,D122)</f>
        <v>0</v>
      </c>
      <c r="H54" s="27">
        <f t="shared" si="11"/>
        <v>0</v>
      </c>
      <c r="I54" s="90">
        <f t="shared" si="1"/>
        <v>0</v>
      </c>
      <c r="J54" s="90">
        <f t="shared" si="2"/>
        <v>0</v>
      </c>
      <c r="K54" s="90">
        <f t="shared" si="3"/>
        <v>0</v>
      </c>
      <c r="L54" s="90">
        <f t="shared" si="4"/>
        <v>0</v>
      </c>
      <c r="M54" s="90">
        <f t="shared" si="5"/>
        <v>0</v>
      </c>
      <c r="N54" s="90">
        <f t="shared" si="6"/>
        <v>0</v>
      </c>
      <c r="O54" s="90">
        <f t="shared" si="7"/>
        <v>0</v>
      </c>
      <c r="P54" s="90">
        <f t="shared" si="8"/>
        <v>0</v>
      </c>
      <c r="Q54" s="197">
        <f t="shared" si="9"/>
        <v>0</v>
      </c>
      <c r="R54" s="197">
        <f t="shared" si="10"/>
        <v>0</v>
      </c>
      <c r="S54" s="198"/>
      <c r="T54" s="199"/>
      <c r="U54" s="200"/>
      <c r="V54" s="200"/>
      <c r="W54" s="206"/>
      <c r="X54" s="199"/>
      <c r="Y54" s="200"/>
      <c r="Z54" s="200"/>
      <c r="AA54" s="206"/>
      <c r="AB54" s="199"/>
      <c r="AC54" s="200"/>
      <c r="AD54" s="200"/>
      <c r="AE54" s="206"/>
      <c r="AF54" s="199"/>
      <c r="AG54" s="200"/>
      <c r="AH54" s="200"/>
      <c r="AI54" s="206"/>
      <c r="AJ54" s="210"/>
      <c r="AK54" s="194"/>
      <c r="AL54" s="194"/>
      <c r="AM54" s="195"/>
    </row>
    <row r="55" spans="1:39" ht="15">
      <c r="A55" s="30" t="s">
        <v>82</v>
      </c>
      <c r="B55" s="194"/>
      <c r="C55" s="194"/>
      <c r="D55" s="194"/>
      <c r="E55" s="194"/>
      <c r="F55" s="195"/>
      <c r="G55" s="196">
        <f>COUNTIF(D$74:D123,D123)</f>
        <v>0</v>
      </c>
      <c r="H55" s="27">
        <f t="shared" si="11"/>
        <v>0</v>
      </c>
      <c r="I55" s="90">
        <f t="shared" si="1"/>
        <v>0</v>
      </c>
      <c r="J55" s="90">
        <f t="shared" si="2"/>
        <v>0</v>
      </c>
      <c r="K55" s="90">
        <f t="shared" si="3"/>
        <v>0</v>
      </c>
      <c r="L55" s="90">
        <f t="shared" si="4"/>
        <v>0</v>
      </c>
      <c r="M55" s="90">
        <f t="shared" si="5"/>
        <v>0</v>
      </c>
      <c r="N55" s="90">
        <f t="shared" si="6"/>
        <v>0</v>
      </c>
      <c r="O55" s="90">
        <f t="shared" si="7"/>
        <v>0</v>
      </c>
      <c r="P55" s="90">
        <f t="shared" si="8"/>
        <v>0</v>
      </c>
      <c r="Q55" s="197">
        <f t="shared" si="9"/>
        <v>0</v>
      </c>
      <c r="R55" s="197">
        <f t="shared" si="10"/>
        <v>0</v>
      </c>
      <c r="S55" s="198"/>
      <c r="T55" s="199"/>
      <c r="U55" s="200"/>
      <c r="V55" s="200"/>
      <c r="W55" s="206"/>
      <c r="X55" s="199"/>
      <c r="Y55" s="200"/>
      <c r="Z55" s="200"/>
      <c r="AA55" s="206"/>
      <c r="AB55" s="199"/>
      <c r="AC55" s="200"/>
      <c r="AD55" s="200"/>
      <c r="AE55" s="206"/>
      <c r="AF55" s="199"/>
      <c r="AG55" s="200"/>
      <c r="AH55" s="200"/>
      <c r="AI55" s="206"/>
      <c r="AJ55" s="210"/>
      <c r="AK55" s="194"/>
      <c r="AL55" s="194"/>
      <c r="AM55" s="195"/>
    </row>
    <row r="56" spans="1:39" ht="15.75">
      <c r="A56" s="30" t="s">
        <v>83</v>
      </c>
      <c r="B56" s="214"/>
      <c r="C56" s="214"/>
      <c r="D56" s="214"/>
      <c r="E56" s="214"/>
      <c r="F56" s="215"/>
      <c r="G56" s="196">
        <f>COUNTIF(D$74:D124,D124)</f>
        <v>0</v>
      </c>
      <c r="H56" s="27">
        <f t="shared" si="11"/>
        <v>0</v>
      </c>
      <c r="I56" s="90">
        <f t="shared" si="1"/>
        <v>0</v>
      </c>
      <c r="J56" s="90">
        <f t="shared" si="2"/>
        <v>0</v>
      </c>
      <c r="K56" s="90">
        <f t="shared" si="3"/>
        <v>0</v>
      </c>
      <c r="L56" s="90">
        <f t="shared" si="4"/>
        <v>0</v>
      </c>
      <c r="M56" s="90">
        <f t="shared" si="5"/>
        <v>0</v>
      </c>
      <c r="N56" s="90">
        <f t="shared" si="6"/>
        <v>0</v>
      </c>
      <c r="O56" s="90">
        <f t="shared" si="7"/>
        <v>0</v>
      </c>
      <c r="P56" s="90">
        <f t="shared" si="8"/>
        <v>0</v>
      </c>
      <c r="Q56" s="197">
        <f t="shared" si="9"/>
        <v>0</v>
      </c>
      <c r="R56" s="197">
        <f t="shared" si="10"/>
        <v>0</v>
      </c>
      <c r="S56" s="198"/>
      <c r="T56" s="199"/>
      <c r="U56" s="200"/>
      <c r="V56" s="200"/>
      <c r="W56" s="206"/>
      <c r="X56" s="199"/>
      <c r="Y56" s="200"/>
      <c r="Z56" s="200"/>
      <c r="AA56" s="206"/>
      <c r="AB56" s="199"/>
      <c r="AC56" s="200"/>
      <c r="AD56" s="200"/>
      <c r="AE56" s="206"/>
      <c r="AF56" s="199"/>
      <c r="AG56" s="200"/>
      <c r="AH56" s="200"/>
      <c r="AI56" s="206"/>
      <c r="AJ56" s="210"/>
      <c r="AK56" s="194"/>
      <c r="AL56" s="194"/>
      <c r="AM56" s="195"/>
    </row>
    <row r="57" spans="1:39" ht="15">
      <c r="A57" s="30" t="s">
        <v>84</v>
      </c>
      <c r="B57" s="194"/>
      <c r="C57" s="194"/>
      <c r="D57" s="194"/>
      <c r="E57" s="194"/>
      <c r="F57" s="195"/>
      <c r="G57" s="196">
        <f>COUNTIF(D$74:D125,D125)</f>
        <v>0</v>
      </c>
      <c r="H57" s="27">
        <f t="shared" si="11"/>
        <v>0</v>
      </c>
      <c r="I57" s="90">
        <f t="shared" si="1"/>
        <v>0</v>
      </c>
      <c r="J57" s="90">
        <f t="shared" si="2"/>
        <v>0</v>
      </c>
      <c r="K57" s="90">
        <f t="shared" si="3"/>
        <v>0</v>
      </c>
      <c r="L57" s="90">
        <f t="shared" si="4"/>
        <v>0</v>
      </c>
      <c r="M57" s="90">
        <f t="shared" si="5"/>
        <v>0</v>
      </c>
      <c r="N57" s="90">
        <f t="shared" si="6"/>
        <v>0</v>
      </c>
      <c r="O57" s="90">
        <f t="shared" si="7"/>
        <v>0</v>
      </c>
      <c r="P57" s="90">
        <f t="shared" si="8"/>
        <v>0</v>
      </c>
      <c r="Q57" s="197">
        <f t="shared" si="9"/>
        <v>0</v>
      </c>
      <c r="R57" s="197">
        <f t="shared" si="10"/>
        <v>0</v>
      </c>
      <c r="S57" s="198"/>
      <c r="T57" s="199"/>
      <c r="U57" s="200"/>
      <c r="V57" s="200"/>
      <c r="W57" s="206"/>
      <c r="X57" s="199"/>
      <c r="Y57" s="200"/>
      <c r="Z57" s="200"/>
      <c r="AA57" s="206"/>
      <c r="AB57" s="199"/>
      <c r="AC57" s="200"/>
      <c r="AD57" s="200"/>
      <c r="AE57" s="206"/>
      <c r="AF57" s="199"/>
      <c r="AG57" s="200"/>
      <c r="AH57" s="200"/>
      <c r="AI57" s="206"/>
      <c r="AJ57" s="210"/>
      <c r="AK57" s="194"/>
      <c r="AL57" s="194"/>
      <c r="AM57" s="195"/>
    </row>
    <row r="58" spans="1:39" ht="15">
      <c r="A58" s="30" t="s">
        <v>85</v>
      </c>
      <c r="B58" s="194"/>
      <c r="C58" s="194"/>
      <c r="D58" s="194"/>
      <c r="E58" s="194"/>
      <c r="F58" s="195"/>
      <c r="G58" s="196">
        <f>COUNTIF(D$74:D127,D127)</f>
        <v>0</v>
      </c>
      <c r="H58" s="27">
        <f t="shared" si="11"/>
        <v>0</v>
      </c>
      <c r="I58" s="90">
        <f t="shared" si="1"/>
        <v>0</v>
      </c>
      <c r="J58" s="90">
        <f t="shared" si="2"/>
        <v>0</v>
      </c>
      <c r="K58" s="90">
        <f t="shared" si="3"/>
        <v>0</v>
      </c>
      <c r="L58" s="90">
        <f t="shared" si="4"/>
        <v>0</v>
      </c>
      <c r="M58" s="90">
        <f t="shared" si="5"/>
        <v>0</v>
      </c>
      <c r="N58" s="90">
        <f t="shared" si="6"/>
        <v>0</v>
      </c>
      <c r="O58" s="90">
        <f t="shared" si="7"/>
        <v>0</v>
      </c>
      <c r="P58" s="90">
        <f t="shared" si="8"/>
        <v>0</v>
      </c>
      <c r="Q58" s="197">
        <f t="shared" si="9"/>
        <v>0</v>
      </c>
      <c r="R58" s="197">
        <f t="shared" si="10"/>
        <v>0</v>
      </c>
      <c r="S58" s="198"/>
      <c r="T58" s="199"/>
      <c r="U58" s="200"/>
      <c r="V58" s="200"/>
      <c r="W58" s="206"/>
      <c r="X58" s="199"/>
      <c r="Y58" s="200"/>
      <c r="Z58" s="200"/>
      <c r="AA58" s="206"/>
      <c r="AB58" s="199"/>
      <c r="AC58" s="200"/>
      <c r="AD58" s="200"/>
      <c r="AE58" s="206"/>
      <c r="AF58" s="199"/>
      <c r="AG58" s="200"/>
      <c r="AH58" s="200"/>
      <c r="AI58" s="206"/>
      <c r="AJ58" s="210"/>
      <c r="AK58" s="194"/>
      <c r="AL58" s="194"/>
      <c r="AM58" s="195"/>
    </row>
    <row r="59" spans="1:39" ht="15">
      <c r="A59" s="30" t="s">
        <v>86</v>
      </c>
      <c r="B59" s="194"/>
      <c r="C59" s="194"/>
      <c r="D59" s="194"/>
      <c r="E59" s="194"/>
      <c r="F59" s="195"/>
      <c r="G59" s="196">
        <f>COUNTIF(D$74:D126,D126)</f>
        <v>0</v>
      </c>
      <c r="H59" s="27">
        <f t="shared" si="11"/>
        <v>0</v>
      </c>
      <c r="I59" s="90">
        <f t="shared" si="1"/>
        <v>0</v>
      </c>
      <c r="J59" s="90">
        <f t="shared" si="2"/>
        <v>0</v>
      </c>
      <c r="K59" s="90">
        <f t="shared" si="3"/>
        <v>0</v>
      </c>
      <c r="L59" s="90">
        <f t="shared" si="4"/>
        <v>0</v>
      </c>
      <c r="M59" s="90">
        <f t="shared" si="5"/>
        <v>0</v>
      </c>
      <c r="N59" s="90">
        <f t="shared" si="6"/>
        <v>0</v>
      </c>
      <c r="O59" s="90">
        <f t="shared" si="7"/>
        <v>0</v>
      </c>
      <c r="P59" s="90">
        <f t="shared" si="8"/>
        <v>0</v>
      </c>
      <c r="Q59" s="197">
        <f t="shared" si="9"/>
        <v>0</v>
      </c>
      <c r="R59" s="197">
        <f t="shared" si="10"/>
        <v>0</v>
      </c>
      <c r="S59" s="198"/>
      <c r="T59" s="199"/>
      <c r="U59" s="200"/>
      <c r="V59" s="200"/>
      <c r="W59" s="206"/>
      <c r="X59" s="199"/>
      <c r="Y59" s="200"/>
      <c r="Z59" s="200"/>
      <c r="AA59" s="206"/>
      <c r="AB59" s="199"/>
      <c r="AC59" s="200"/>
      <c r="AD59" s="200"/>
      <c r="AE59" s="206"/>
      <c r="AF59" s="199"/>
      <c r="AG59" s="200"/>
      <c r="AH59" s="200"/>
      <c r="AI59" s="206"/>
      <c r="AJ59" s="210"/>
      <c r="AK59" s="194"/>
      <c r="AL59" s="194"/>
      <c r="AM59" s="195"/>
    </row>
    <row r="60" spans="1:39" ht="15">
      <c r="A60" s="30" t="s">
        <v>87</v>
      </c>
      <c r="B60" s="194"/>
      <c r="C60" s="194"/>
      <c r="D60" s="194"/>
      <c r="E60" s="194"/>
      <c r="F60" s="195"/>
      <c r="G60" s="196">
        <f>COUNTIF(D$74:D128,D128)</f>
        <v>0</v>
      </c>
      <c r="H60" s="27">
        <f t="shared" si="11"/>
        <v>0</v>
      </c>
      <c r="I60" s="90">
        <f t="shared" si="1"/>
        <v>0</v>
      </c>
      <c r="J60" s="90">
        <f t="shared" si="2"/>
        <v>0</v>
      </c>
      <c r="K60" s="90">
        <f t="shared" si="3"/>
        <v>0</v>
      </c>
      <c r="L60" s="90">
        <f t="shared" si="4"/>
        <v>0</v>
      </c>
      <c r="M60" s="90">
        <f t="shared" si="5"/>
        <v>0</v>
      </c>
      <c r="N60" s="90">
        <f t="shared" si="6"/>
        <v>0</v>
      </c>
      <c r="O60" s="90">
        <f t="shared" si="7"/>
        <v>0</v>
      </c>
      <c r="P60" s="90">
        <f t="shared" si="8"/>
        <v>0</v>
      </c>
      <c r="Q60" s="197">
        <f t="shared" si="9"/>
        <v>0</v>
      </c>
      <c r="R60" s="197">
        <f t="shared" si="10"/>
        <v>0</v>
      </c>
      <c r="S60" s="198"/>
      <c r="T60" s="199"/>
      <c r="U60" s="200"/>
      <c r="V60" s="200"/>
      <c r="W60" s="206"/>
      <c r="X60" s="199"/>
      <c r="Y60" s="200"/>
      <c r="Z60" s="200"/>
      <c r="AA60" s="206"/>
      <c r="AB60" s="199"/>
      <c r="AC60" s="200"/>
      <c r="AD60" s="200"/>
      <c r="AE60" s="206"/>
      <c r="AF60" s="199"/>
      <c r="AG60" s="200"/>
      <c r="AH60" s="200"/>
      <c r="AI60" s="206"/>
      <c r="AJ60" s="210"/>
      <c r="AK60" s="194"/>
      <c r="AL60" s="194"/>
      <c r="AM60" s="195"/>
    </row>
    <row r="61" spans="1:39" ht="15">
      <c r="A61" s="30" t="s">
        <v>88</v>
      </c>
      <c r="B61" s="194"/>
      <c r="C61" s="194"/>
      <c r="D61" s="194"/>
      <c r="E61" s="194"/>
      <c r="F61" s="195"/>
      <c r="G61" s="196">
        <f>COUNTIF(D$74:D129,D129)</f>
        <v>0</v>
      </c>
      <c r="H61" s="27">
        <f t="shared" si="11"/>
        <v>0</v>
      </c>
      <c r="I61" s="90">
        <f t="shared" si="1"/>
        <v>0</v>
      </c>
      <c r="J61" s="90">
        <f t="shared" si="2"/>
        <v>0</v>
      </c>
      <c r="K61" s="90">
        <f t="shared" si="3"/>
        <v>0</v>
      </c>
      <c r="L61" s="90">
        <f t="shared" si="4"/>
        <v>0</v>
      </c>
      <c r="M61" s="90">
        <f t="shared" si="5"/>
        <v>0</v>
      </c>
      <c r="N61" s="90">
        <f t="shared" si="6"/>
        <v>0</v>
      </c>
      <c r="O61" s="90">
        <f t="shared" si="7"/>
        <v>0</v>
      </c>
      <c r="P61" s="90">
        <f t="shared" si="8"/>
        <v>0</v>
      </c>
      <c r="Q61" s="197">
        <f t="shared" si="9"/>
        <v>0</v>
      </c>
      <c r="R61" s="197">
        <f t="shared" si="10"/>
        <v>0</v>
      </c>
      <c r="S61" s="198"/>
      <c r="T61" s="199"/>
      <c r="U61" s="200"/>
      <c r="V61" s="200"/>
      <c r="W61" s="206"/>
      <c r="X61" s="199"/>
      <c r="Y61" s="200"/>
      <c r="Z61" s="200"/>
      <c r="AA61" s="206"/>
      <c r="AB61" s="199"/>
      <c r="AC61" s="200"/>
      <c r="AD61" s="200"/>
      <c r="AE61" s="206"/>
      <c r="AF61" s="199"/>
      <c r="AG61" s="200"/>
      <c r="AH61" s="200"/>
      <c r="AI61" s="206"/>
      <c r="AJ61" s="210"/>
      <c r="AK61" s="194"/>
      <c r="AL61" s="194"/>
      <c r="AM61" s="195"/>
    </row>
    <row r="62" spans="1:39" ht="15">
      <c r="A62" s="30" t="s">
        <v>89</v>
      </c>
      <c r="B62" s="194"/>
      <c r="C62" s="194"/>
      <c r="D62" s="194"/>
      <c r="E62" s="194"/>
      <c r="F62" s="195"/>
      <c r="G62" s="196">
        <f>COUNTIF(D$74:D130,D130)</f>
        <v>0</v>
      </c>
      <c r="H62" s="27">
        <f t="shared" si="11"/>
        <v>0</v>
      </c>
      <c r="I62" s="90">
        <f t="shared" si="1"/>
        <v>0</v>
      </c>
      <c r="J62" s="90">
        <f t="shared" si="2"/>
        <v>0</v>
      </c>
      <c r="K62" s="90">
        <f t="shared" si="3"/>
        <v>0</v>
      </c>
      <c r="L62" s="90">
        <f t="shared" si="4"/>
        <v>0</v>
      </c>
      <c r="M62" s="90">
        <f t="shared" si="5"/>
        <v>0</v>
      </c>
      <c r="N62" s="90">
        <f t="shared" si="6"/>
        <v>0</v>
      </c>
      <c r="O62" s="90">
        <f t="shared" si="7"/>
        <v>0</v>
      </c>
      <c r="P62" s="90">
        <f t="shared" si="8"/>
        <v>0</v>
      </c>
      <c r="Q62" s="197">
        <f t="shared" si="9"/>
        <v>0</v>
      </c>
      <c r="R62" s="197">
        <f t="shared" si="10"/>
        <v>0</v>
      </c>
      <c r="S62" s="198"/>
      <c r="T62" s="199"/>
      <c r="U62" s="200"/>
      <c r="V62" s="200"/>
      <c r="W62" s="206"/>
      <c r="X62" s="199"/>
      <c r="Y62" s="200"/>
      <c r="Z62" s="200"/>
      <c r="AA62" s="206"/>
      <c r="AB62" s="199"/>
      <c r="AC62" s="200"/>
      <c r="AD62" s="200"/>
      <c r="AE62" s="206"/>
      <c r="AF62" s="199"/>
      <c r="AG62" s="200"/>
      <c r="AH62" s="200"/>
      <c r="AI62" s="206"/>
      <c r="AJ62" s="210"/>
      <c r="AK62" s="194"/>
      <c r="AL62" s="194"/>
      <c r="AM62" s="195"/>
    </row>
    <row r="63" spans="1:39" ht="15">
      <c r="A63" s="30" t="s">
        <v>90</v>
      </c>
      <c r="B63" s="194"/>
      <c r="C63" s="194"/>
      <c r="D63" s="194"/>
      <c r="E63" s="194"/>
      <c r="F63" s="195"/>
      <c r="G63" s="196">
        <f>COUNTIF(D$74:D131,D131)</f>
        <v>0</v>
      </c>
      <c r="H63" s="27">
        <f t="shared" si="11"/>
        <v>0</v>
      </c>
      <c r="I63" s="90">
        <f t="shared" si="1"/>
        <v>0</v>
      </c>
      <c r="J63" s="90">
        <f t="shared" si="2"/>
        <v>0</v>
      </c>
      <c r="K63" s="90">
        <f t="shared" si="3"/>
        <v>0</v>
      </c>
      <c r="L63" s="90">
        <f t="shared" si="4"/>
        <v>0</v>
      </c>
      <c r="M63" s="90">
        <f t="shared" si="5"/>
        <v>0</v>
      </c>
      <c r="N63" s="90">
        <f t="shared" si="6"/>
        <v>0</v>
      </c>
      <c r="O63" s="90">
        <f t="shared" si="7"/>
        <v>0</v>
      </c>
      <c r="P63" s="90">
        <f t="shared" si="8"/>
        <v>0</v>
      </c>
      <c r="Q63" s="197">
        <f t="shared" si="9"/>
        <v>0</v>
      </c>
      <c r="R63" s="197">
        <f t="shared" si="10"/>
        <v>0</v>
      </c>
      <c r="S63" s="198"/>
      <c r="T63" s="199"/>
      <c r="U63" s="200"/>
      <c r="V63" s="200"/>
      <c r="W63" s="206"/>
      <c r="X63" s="199"/>
      <c r="Y63" s="200"/>
      <c r="Z63" s="200"/>
      <c r="AA63" s="206"/>
      <c r="AB63" s="199"/>
      <c r="AC63" s="200"/>
      <c r="AD63" s="200"/>
      <c r="AE63" s="206"/>
      <c r="AF63" s="199"/>
      <c r="AG63" s="200"/>
      <c r="AH63" s="200"/>
      <c r="AI63" s="206"/>
      <c r="AJ63" s="210"/>
      <c r="AK63" s="194"/>
      <c r="AL63" s="194"/>
      <c r="AM63" s="195"/>
    </row>
    <row r="64" spans="1:39" ht="15">
      <c r="A64" s="30" t="s">
        <v>91</v>
      </c>
      <c r="B64" s="194"/>
      <c r="C64" s="194"/>
      <c r="D64" s="194"/>
      <c r="E64" s="194"/>
      <c r="F64" s="195"/>
      <c r="G64" s="196">
        <f>COUNTIF(D$74:D132,D132)</f>
        <v>0</v>
      </c>
      <c r="H64" s="27">
        <f t="shared" si="11"/>
        <v>0</v>
      </c>
      <c r="I64" s="90">
        <f t="shared" si="1"/>
        <v>0</v>
      </c>
      <c r="J64" s="90">
        <f t="shared" si="2"/>
        <v>0</v>
      </c>
      <c r="K64" s="90">
        <f t="shared" si="3"/>
        <v>0</v>
      </c>
      <c r="L64" s="90">
        <f t="shared" si="4"/>
        <v>0</v>
      </c>
      <c r="M64" s="90">
        <f t="shared" si="5"/>
        <v>0</v>
      </c>
      <c r="N64" s="90">
        <f t="shared" si="6"/>
        <v>0</v>
      </c>
      <c r="O64" s="90">
        <f t="shared" si="7"/>
        <v>0</v>
      </c>
      <c r="P64" s="90">
        <f t="shared" si="8"/>
        <v>0</v>
      </c>
      <c r="Q64" s="197">
        <f t="shared" si="9"/>
        <v>0</v>
      </c>
      <c r="R64" s="197">
        <f t="shared" si="10"/>
        <v>0</v>
      </c>
      <c r="S64" s="198"/>
      <c r="T64" s="199"/>
      <c r="U64" s="200"/>
      <c r="V64" s="200"/>
      <c r="W64" s="206"/>
      <c r="X64" s="199"/>
      <c r="Y64" s="200"/>
      <c r="Z64" s="200"/>
      <c r="AA64" s="206"/>
      <c r="AB64" s="199"/>
      <c r="AC64" s="200"/>
      <c r="AD64" s="200"/>
      <c r="AE64" s="206"/>
      <c r="AF64" s="199"/>
      <c r="AG64" s="200"/>
      <c r="AH64" s="200"/>
      <c r="AI64" s="206"/>
      <c r="AJ64" s="210"/>
      <c r="AK64" s="194"/>
      <c r="AL64" s="194"/>
      <c r="AM64" s="195"/>
    </row>
    <row r="65" spans="1:39" ht="15">
      <c r="A65" s="30" t="s">
        <v>92</v>
      </c>
      <c r="B65" s="194"/>
      <c r="C65" s="194"/>
      <c r="D65" s="194"/>
      <c r="E65" s="194"/>
      <c r="F65" s="195"/>
      <c r="G65" s="196">
        <f>COUNTIF(D$74:D133,D133)</f>
        <v>0</v>
      </c>
      <c r="H65" s="27">
        <f t="shared" si="11"/>
        <v>0</v>
      </c>
      <c r="I65" s="90">
        <f t="shared" si="1"/>
        <v>0</v>
      </c>
      <c r="J65" s="90">
        <f t="shared" si="2"/>
        <v>0</v>
      </c>
      <c r="K65" s="90">
        <f t="shared" si="3"/>
        <v>0</v>
      </c>
      <c r="L65" s="90">
        <f t="shared" si="4"/>
        <v>0</v>
      </c>
      <c r="M65" s="90">
        <f t="shared" si="5"/>
        <v>0</v>
      </c>
      <c r="N65" s="90">
        <f t="shared" si="6"/>
        <v>0</v>
      </c>
      <c r="O65" s="90">
        <f t="shared" si="7"/>
        <v>0</v>
      </c>
      <c r="P65" s="90">
        <f t="shared" si="8"/>
        <v>0</v>
      </c>
      <c r="Q65" s="197">
        <f t="shared" si="9"/>
        <v>0</v>
      </c>
      <c r="R65" s="197">
        <f t="shared" si="10"/>
        <v>0</v>
      </c>
      <c r="S65" s="198"/>
      <c r="T65" s="199"/>
      <c r="U65" s="200"/>
      <c r="V65" s="200"/>
      <c r="W65" s="206"/>
      <c r="X65" s="199"/>
      <c r="Y65" s="200"/>
      <c r="Z65" s="200"/>
      <c r="AA65" s="206"/>
      <c r="AB65" s="199"/>
      <c r="AC65" s="200"/>
      <c r="AD65" s="200"/>
      <c r="AE65" s="206"/>
      <c r="AF65" s="199"/>
      <c r="AG65" s="200"/>
      <c r="AH65" s="200"/>
      <c r="AI65" s="206"/>
      <c r="AJ65" s="210"/>
      <c r="AK65" s="194"/>
      <c r="AL65" s="194"/>
      <c r="AM65" s="195"/>
    </row>
    <row r="66" spans="1:39" ht="15">
      <c r="A66" s="30" t="s">
        <v>93</v>
      </c>
      <c r="B66" s="194"/>
      <c r="C66" s="194"/>
      <c r="D66" s="194"/>
      <c r="E66" s="194"/>
      <c r="F66" s="195"/>
      <c r="G66" s="196">
        <f>COUNTIF(D$74:D134,D134)</f>
        <v>0</v>
      </c>
      <c r="H66" s="27">
        <f t="shared" si="11"/>
        <v>0</v>
      </c>
      <c r="I66" s="90">
        <f t="shared" si="1"/>
        <v>0</v>
      </c>
      <c r="J66" s="90">
        <f t="shared" si="2"/>
        <v>0</v>
      </c>
      <c r="K66" s="90">
        <f t="shared" si="3"/>
        <v>0</v>
      </c>
      <c r="L66" s="90">
        <f t="shared" si="4"/>
        <v>0</v>
      </c>
      <c r="M66" s="90">
        <f t="shared" si="5"/>
        <v>0</v>
      </c>
      <c r="N66" s="90">
        <f t="shared" si="6"/>
        <v>0</v>
      </c>
      <c r="O66" s="90">
        <f t="shared" si="7"/>
        <v>0</v>
      </c>
      <c r="P66" s="90">
        <f t="shared" si="8"/>
        <v>0</v>
      </c>
      <c r="Q66" s="197">
        <f t="shared" si="9"/>
        <v>0</v>
      </c>
      <c r="R66" s="197">
        <f t="shared" si="10"/>
        <v>0</v>
      </c>
      <c r="S66" s="198"/>
      <c r="T66" s="199"/>
      <c r="U66" s="200"/>
      <c r="V66" s="200"/>
      <c r="W66" s="206"/>
      <c r="X66" s="199"/>
      <c r="Y66" s="200"/>
      <c r="Z66" s="200"/>
      <c r="AA66" s="206"/>
      <c r="AB66" s="199"/>
      <c r="AC66" s="200"/>
      <c r="AD66" s="200"/>
      <c r="AE66" s="206"/>
      <c r="AF66" s="199"/>
      <c r="AG66" s="200"/>
      <c r="AH66" s="200"/>
      <c r="AI66" s="206"/>
      <c r="AJ66" s="210"/>
      <c r="AK66" s="194"/>
      <c r="AL66" s="194"/>
      <c r="AM66" s="195"/>
    </row>
    <row r="67" spans="1:39" ht="15.75" thickBot="1">
      <c r="A67" s="30" t="s">
        <v>94</v>
      </c>
      <c r="B67" s="194"/>
      <c r="C67" s="194"/>
      <c r="D67" s="194"/>
      <c r="E67" s="194"/>
      <c r="F67" s="195"/>
      <c r="G67" s="221">
        <f>COUNTIF(D$74:D135,D135)</f>
        <v>0</v>
      </c>
      <c r="H67" s="46">
        <f t="shared" si="11"/>
        <v>0</v>
      </c>
      <c r="I67" s="90">
        <f t="shared" si="1"/>
        <v>0</v>
      </c>
      <c r="J67" s="90">
        <f t="shared" si="2"/>
        <v>0</v>
      </c>
      <c r="K67" s="90">
        <f t="shared" si="3"/>
        <v>0</v>
      </c>
      <c r="L67" s="90">
        <f t="shared" si="4"/>
        <v>0</v>
      </c>
      <c r="M67" s="90">
        <f t="shared" si="5"/>
        <v>0</v>
      </c>
      <c r="N67" s="90">
        <f t="shared" si="6"/>
        <v>0</v>
      </c>
      <c r="O67" s="90">
        <f t="shared" si="7"/>
        <v>0</v>
      </c>
      <c r="P67" s="90">
        <f t="shared" si="8"/>
        <v>0</v>
      </c>
      <c r="Q67" s="197">
        <f t="shared" si="9"/>
        <v>0</v>
      </c>
      <c r="R67" s="197">
        <f t="shared" si="10"/>
        <v>0</v>
      </c>
      <c r="S67" s="222"/>
      <c r="T67" s="223"/>
      <c r="U67" s="194"/>
      <c r="V67" s="194"/>
      <c r="W67" s="195"/>
      <c r="X67" s="210"/>
      <c r="Y67" s="194"/>
      <c r="Z67" s="194"/>
      <c r="AA67" s="195"/>
      <c r="AB67" s="210"/>
      <c r="AC67" s="194"/>
      <c r="AD67" s="194"/>
      <c r="AE67" s="195"/>
      <c r="AF67" s="210"/>
      <c r="AG67" s="194"/>
      <c r="AH67" s="194"/>
      <c r="AI67" s="195"/>
      <c r="AJ67" s="210"/>
      <c r="AK67" s="194"/>
      <c r="AL67" s="194"/>
      <c r="AM67" s="195"/>
    </row>
    <row r="68" spans="1:39" ht="15">
      <c r="A68" s="30" t="s">
        <v>95</v>
      </c>
      <c r="B68" s="194"/>
      <c r="C68" s="194"/>
      <c r="D68" s="194"/>
      <c r="E68" s="194"/>
      <c r="F68" s="195"/>
      <c r="G68" s="224">
        <f>COUNTIF(D$74:D136,D136)</f>
        <v>0</v>
      </c>
      <c r="H68" s="27">
        <f t="shared" si="11"/>
        <v>0</v>
      </c>
      <c r="I68" s="90">
        <f t="shared" si="1"/>
        <v>0</v>
      </c>
      <c r="J68" s="90">
        <f t="shared" si="2"/>
        <v>0</v>
      </c>
      <c r="K68" s="90">
        <f t="shared" si="3"/>
        <v>0</v>
      </c>
      <c r="L68" s="90">
        <f t="shared" si="4"/>
        <v>0</v>
      </c>
      <c r="M68" s="90">
        <f t="shared" si="5"/>
        <v>0</v>
      </c>
      <c r="N68" s="90">
        <f t="shared" si="6"/>
        <v>0</v>
      </c>
      <c r="O68" s="90">
        <f t="shared" si="7"/>
        <v>0</v>
      </c>
      <c r="P68" s="90">
        <f t="shared" si="8"/>
        <v>0</v>
      </c>
      <c r="Q68" s="197">
        <f t="shared" si="9"/>
        <v>0</v>
      </c>
      <c r="R68" s="197">
        <f t="shared" si="10"/>
        <v>0</v>
      </c>
      <c r="S68" s="225"/>
      <c r="T68" s="210"/>
      <c r="U68" s="219"/>
      <c r="V68" s="219"/>
      <c r="W68" s="220"/>
      <c r="X68" s="218"/>
      <c r="Y68" s="219"/>
      <c r="Z68" s="219"/>
      <c r="AA68" s="220"/>
      <c r="AB68" s="218"/>
      <c r="AC68" s="219"/>
      <c r="AD68" s="219"/>
      <c r="AE68" s="220"/>
      <c r="AF68" s="218"/>
      <c r="AG68" s="219"/>
      <c r="AH68" s="219"/>
      <c r="AI68" s="220"/>
      <c r="AJ68" s="218"/>
      <c r="AK68" s="219"/>
      <c r="AL68" s="219"/>
      <c r="AM68" s="220"/>
    </row>
    <row r="69" spans="1:39" ht="15">
      <c r="A69" s="30" t="s">
        <v>96</v>
      </c>
      <c r="B69" s="194"/>
      <c r="C69" s="194"/>
      <c r="D69" s="194"/>
      <c r="E69" s="194"/>
      <c r="F69" s="195"/>
      <c r="G69" s="196">
        <f>COUNTIF(D$74:D137,D137)</f>
        <v>0</v>
      </c>
      <c r="H69" s="27">
        <f t="shared" si="11"/>
        <v>0</v>
      </c>
      <c r="I69" s="90">
        <f t="shared" si="1"/>
        <v>0</v>
      </c>
      <c r="J69" s="90">
        <f t="shared" si="2"/>
        <v>0</v>
      </c>
      <c r="K69" s="90">
        <f t="shared" si="3"/>
        <v>0</v>
      </c>
      <c r="L69" s="90">
        <f t="shared" si="4"/>
        <v>0</v>
      </c>
      <c r="M69" s="90">
        <f t="shared" si="5"/>
        <v>0</v>
      </c>
      <c r="N69" s="90">
        <f t="shared" si="6"/>
        <v>0</v>
      </c>
      <c r="O69" s="90">
        <f t="shared" si="7"/>
        <v>0</v>
      </c>
      <c r="P69" s="90">
        <f t="shared" si="8"/>
        <v>0</v>
      </c>
      <c r="Q69" s="197">
        <f t="shared" si="9"/>
        <v>0</v>
      </c>
      <c r="R69" s="197">
        <f t="shared" si="10"/>
        <v>0</v>
      </c>
      <c r="S69" s="198"/>
      <c r="T69" s="210"/>
      <c r="U69" s="194"/>
      <c r="V69" s="194"/>
      <c r="W69" s="195"/>
      <c r="X69" s="210"/>
      <c r="Y69" s="194"/>
      <c r="Z69" s="194"/>
      <c r="AA69" s="195"/>
      <c r="AB69" s="210"/>
      <c r="AC69" s="194"/>
      <c r="AD69" s="194"/>
      <c r="AE69" s="195"/>
      <c r="AF69" s="210"/>
      <c r="AG69" s="194"/>
      <c r="AH69" s="194"/>
      <c r="AI69" s="195"/>
      <c r="AJ69" s="210"/>
      <c r="AK69" s="194"/>
      <c r="AL69" s="194"/>
      <c r="AM69" s="195"/>
    </row>
    <row r="70" spans="1:39" ht="15">
      <c r="A70" s="30" t="s">
        <v>97</v>
      </c>
      <c r="B70" s="194"/>
      <c r="C70" s="194"/>
      <c r="D70" s="194"/>
      <c r="E70" s="194"/>
      <c r="F70" s="195"/>
      <c r="G70" s="196">
        <f>COUNTIF(D$74:D138,D138)</f>
        <v>0</v>
      </c>
      <c r="H70" s="27">
        <f t="shared" si="11"/>
        <v>0</v>
      </c>
      <c r="I70" s="90">
        <f aca="true" t="shared" si="12" ref="I70:I133">SUM(T70*$T$1,U70)</f>
        <v>0</v>
      </c>
      <c r="J70" s="90">
        <f aca="true" t="shared" si="13" ref="J70:J133">SUM(V70*$V$1,W70)</f>
        <v>0</v>
      </c>
      <c r="K70" s="90">
        <f aca="true" t="shared" si="14" ref="K70:K133">SUM(X70*$Z$1,Y70)</f>
        <v>0</v>
      </c>
      <c r="L70" s="90">
        <f aca="true" t="shared" si="15" ref="L70:L133">SUM(Z70*$Z$1,AA70)</f>
        <v>0</v>
      </c>
      <c r="M70" s="90">
        <f aca="true" t="shared" si="16" ref="M70:M133">SUM(AB70*$AD$1,AC70)</f>
        <v>0</v>
      </c>
      <c r="N70" s="90">
        <f aca="true" t="shared" si="17" ref="N70:N133">SUM(AD70*$AD$1,AE70)</f>
        <v>0</v>
      </c>
      <c r="O70" s="90">
        <f aca="true" t="shared" si="18" ref="O70:O133">SUM(AF70*$AH$1,AG70)</f>
        <v>0</v>
      </c>
      <c r="P70" s="90">
        <f aca="true" t="shared" si="19" ref="P70:P133">SUM(AH70*$AH$1,AI70)</f>
        <v>0</v>
      </c>
      <c r="Q70" s="197">
        <f aca="true" t="shared" si="20" ref="Q70:Q133">SUM(AJ70*$AL$1,AK70)</f>
        <v>0</v>
      </c>
      <c r="R70" s="197">
        <f aca="true" t="shared" si="21" ref="R70:R133">SUM(AL70*$AL$1,AM70)</f>
        <v>0</v>
      </c>
      <c r="S70" s="198"/>
      <c r="T70" s="210"/>
      <c r="U70" s="194"/>
      <c r="V70" s="194"/>
      <c r="W70" s="195"/>
      <c r="X70" s="210"/>
      <c r="Y70" s="194"/>
      <c r="Z70" s="194"/>
      <c r="AA70" s="195"/>
      <c r="AB70" s="210"/>
      <c r="AC70" s="194"/>
      <c r="AD70" s="194"/>
      <c r="AE70" s="195"/>
      <c r="AF70" s="210"/>
      <c r="AG70" s="194"/>
      <c r="AH70" s="194"/>
      <c r="AI70" s="195"/>
      <c r="AJ70" s="210"/>
      <c r="AK70" s="194"/>
      <c r="AL70" s="194"/>
      <c r="AM70" s="195"/>
    </row>
    <row r="71" spans="1:39" ht="15">
      <c r="A71" s="30" t="s">
        <v>98</v>
      </c>
      <c r="B71" s="194"/>
      <c r="C71" s="194"/>
      <c r="D71" s="194"/>
      <c r="E71" s="194"/>
      <c r="F71" s="195"/>
      <c r="G71" s="196">
        <f>COUNTIF(D$74:D139,D139)</f>
        <v>0</v>
      </c>
      <c r="H71" s="27">
        <f t="shared" si="11"/>
        <v>0</v>
      </c>
      <c r="I71" s="90">
        <f t="shared" si="12"/>
        <v>0</v>
      </c>
      <c r="J71" s="90">
        <f t="shared" si="13"/>
        <v>0</v>
      </c>
      <c r="K71" s="90">
        <f t="shared" si="14"/>
        <v>0</v>
      </c>
      <c r="L71" s="90">
        <f t="shared" si="15"/>
        <v>0</v>
      </c>
      <c r="M71" s="90">
        <f t="shared" si="16"/>
        <v>0</v>
      </c>
      <c r="N71" s="90">
        <f t="shared" si="17"/>
        <v>0</v>
      </c>
      <c r="O71" s="90">
        <f t="shared" si="18"/>
        <v>0</v>
      </c>
      <c r="P71" s="90">
        <f t="shared" si="19"/>
        <v>0</v>
      </c>
      <c r="Q71" s="197">
        <f t="shared" si="20"/>
        <v>0</v>
      </c>
      <c r="R71" s="197">
        <f t="shared" si="21"/>
        <v>0</v>
      </c>
      <c r="S71" s="198"/>
      <c r="T71" s="210"/>
      <c r="U71" s="194"/>
      <c r="V71" s="194"/>
      <c r="W71" s="195"/>
      <c r="X71" s="210"/>
      <c r="Y71" s="194"/>
      <c r="Z71" s="194"/>
      <c r="AA71" s="195"/>
      <c r="AB71" s="210"/>
      <c r="AC71" s="194"/>
      <c r="AD71" s="194"/>
      <c r="AE71" s="195"/>
      <c r="AF71" s="210"/>
      <c r="AG71" s="194"/>
      <c r="AH71" s="194"/>
      <c r="AI71" s="195"/>
      <c r="AJ71" s="210"/>
      <c r="AK71" s="194"/>
      <c r="AL71" s="194"/>
      <c r="AM71" s="195"/>
    </row>
    <row r="72" spans="1:39" ht="15">
      <c r="A72" s="30" t="s">
        <v>99</v>
      </c>
      <c r="B72" s="194"/>
      <c r="C72" s="194"/>
      <c r="D72" s="194"/>
      <c r="E72" s="194"/>
      <c r="F72" s="195"/>
      <c r="G72" s="196">
        <f>COUNTIF(D$74:D140,D140)</f>
        <v>0</v>
      </c>
      <c r="H72" s="27">
        <f t="shared" si="11"/>
        <v>0</v>
      </c>
      <c r="I72" s="90">
        <f t="shared" si="12"/>
        <v>0</v>
      </c>
      <c r="J72" s="90">
        <f t="shared" si="13"/>
        <v>0</v>
      </c>
      <c r="K72" s="90">
        <f t="shared" si="14"/>
        <v>0</v>
      </c>
      <c r="L72" s="90">
        <f t="shared" si="15"/>
        <v>0</v>
      </c>
      <c r="M72" s="90">
        <f t="shared" si="16"/>
        <v>0</v>
      </c>
      <c r="N72" s="90">
        <f t="shared" si="17"/>
        <v>0</v>
      </c>
      <c r="O72" s="90">
        <f t="shared" si="18"/>
        <v>0</v>
      </c>
      <c r="P72" s="90">
        <f t="shared" si="19"/>
        <v>0</v>
      </c>
      <c r="Q72" s="197">
        <f t="shared" si="20"/>
        <v>0</v>
      </c>
      <c r="R72" s="197">
        <f t="shared" si="21"/>
        <v>0</v>
      </c>
      <c r="S72" s="198"/>
      <c r="T72" s="210"/>
      <c r="U72" s="194"/>
      <c r="V72" s="194"/>
      <c r="W72" s="195"/>
      <c r="X72" s="210"/>
      <c r="Y72" s="194"/>
      <c r="Z72" s="194"/>
      <c r="AA72" s="195"/>
      <c r="AB72" s="210"/>
      <c r="AC72" s="194"/>
      <c r="AD72" s="194"/>
      <c r="AE72" s="195"/>
      <c r="AF72" s="210"/>
      <c r="AG72" s="194"/>
      <c r="AH72" s="194"/>
      <c r="AI72" s="195"/>
      <c r="AJ72" s="210"/>
      <c r="AK72" s="194"/>
      <c r="AL72" s="194"/>
      <c r="AM72" s="195"/>
    </row>
    <row r="73" spans="1:39" ht="15">
      <c r="A73" s="30" t="s">
        <v>100</v>
      </c>
      <c r="B73" s="194"/>
      <c r="C73" s="194"/>
      <c r="D73" s="194"/>
      <c r="E73" s="194"/>
      <c r="F73" s="195"/>
      <c r="G73" s="196">
        <f>COUNTIF(D$74:D141,D141)</f>
        <v>0</v>
      </c>
      <c r="H73" s="27">
        <f t="shared" si="11"/>
        <v>0</v>
      </c>
      <c r="I73" s="90">
        <f t="shared" si="12"/>
        <v>0</v>
      </c>
      <c r="J73" s="90">
        <f t="shared" si="13"/>
        <v>0</v>
      </c>
      <c r="K73" s="90">
        <f t="shared" si="14"/>
        <v>0</v>
      </c>
      <c r="L73" s="90">
        <f t="shared" si="15"/>
        <v>0</v>
      </c>
      <c r="M73" s="90">
        <f t="shared" si="16"/>
        <v>0</v>
      </c>
      <c r="N73" s="90">
        <f t="shared" si="17"/>
        <v>0</v>
      </c>
      <c r="O73" s="90">
        <f t="shared" si="18"/>
        <v>0</v>
      </c>
      <c r="P73" s="90">
        <f t="shared" si="19"/>
        <v>0</v>
      </c>
      <c r="Q73" s="197">
        <f t="shared" si="20"/>
        <v>0</v>
      </c>
      <c r="R73" s="197">
        <f t="shared" si="21"/>
        <v>0</v>
      </c>
      <c r="S73" s="198"/>
      <c r="T73" s="210"/>
      <c r="U73" s="194"/>
      <c r="V73" s="194"/>
      <c r="W73" s="195"/>
      <c r="X73" s="210"/>
      <c r="Y73" s="194"/>
      <c r="Z73" s="194"/>
      <c r="AA73" s="195"/>
      <c r="AB73" s="210"/>
      <c r="AC73" s="194"/>
      <c r="AD73" s="194"/>
      <c r="AE73" s="195"/>
      <c r="AF73" s="210"/>
      <c r="AG73" s="194"/>
      <c r="AH73" s="194"/>
      <c r="AI73" s="195"/>
      <c r="AJ73" s="210"/>
      <c r="AK73" s="194"/>
      <c r="AL73" s="194"/>
      <c r="AM73" s="195"/>
    </row>
    <row r="74" spans="1:39" ht="15">
      <c r="A74" s="30" t="s">
        <v>101</v>
      </c>
      <c r="B74" s="194"/>
      <c r="C74" s="194"/>
      <c r="D74" s="194"/>
      <c r="E74" s="194"/>
      <c r="F74" s="195"/>
      <c r="G74" s="196">
        <f>COUNTIF(D$74:D142,D142)</f>
        <v>0</v>
      </c>
      <c r="H74" s="27">
        <f t="shared" si="11"/>
        <v>0</v>
      </c>
      <c r="I74" s="90">
        <f t="shared" si="12"/>
        <v>0</v>
      </c>
      <c r="J74" s="90">
        <f t="shared" si="13"/>
        <v>0</v>
      </c>
      <c r="K74" s="90">
        <f t="shared" si="14"/>
        <v>0</v>
      </c>
      <c r="L74" s="90">
        <f t="shared" si="15"/>
        <v>0</v>
      </c>
      <c r="M74" s="90">
        <f t="shared" si="16"/>
        <v>0</v>
      </c>
      <c r="N74" s="90">
        <f t="shared" si="17"/>
        <v>0</v>
      </c>
      <c r="O74" s="90">
        <f t="shared" si="18"/>
        <v>0</v>
      </c>
      <c r="P74" s="90">
        <f t="shared" si="19"/>
        <v>0</v>
      </c>
      <c r="Q74" s="197">
        <f t="shared" si="20"/>
        <v>0</v>
      </c>
      <c r="R74" s="197">
        <f t="shared" si="21"/>
        <v>0</v>
      </c>
      <c r="S74" s="198"/>
      <c r="T74" s="210"/>
      <c r="U74" s="194"/>
      <c r="V74" s="194"/>
      <c r="W74" s="195"/>
      <c r="X74" s="210"/>
      <c r="Y74" s="194"/>
      <c r="Z74" s="194"/>
      <c r="AA74" s="195"/>
      <c r="AB74" s="210"/>
      <c r="AC74" s="194"/>
      <c r="AD74" s="194"/>
      <c r="AE74" s="195"/>
      <c r="AF74" s="210"/>
      <c r="AG74" s="194"/>
      <c r="AH74" s="194"/>
      <c r="AI74" s="195"/>
      <c r="AJ74" s="210"/>
      <c r="AK74" s="194"/>
      <c r="AL74" s="194"/>
      <c r="AM74" s="195"/>
    </row>
    <row r="75" spans="1:39" ht="15">
      <c r="A75" s="30" t="s">
        <v>102</v>
      </c>
      <c r="B75" s="194"/>
      <c r="C75" s="194"/>
      <c r="D75" s="194"/>
      <c r="E75" s="194"/>
      <c r="F75" s="195"/>
      <c r="G75" s="196">
        <f>COUNTIF(D$74:D143,D143)</f>
        <v>0</v>
      </c>
      <c r="H75" s="27">
        <f t="shared" si="11"/>
        <v>0</v>
      </c>
      <c r="I75" s="90">
        <f t="shared" si="12"/>
        <v>0</v>
      </c>
      <c r="J75" s="90">
        <f t="shared" si="13"/>
        <v>0</v>
      </c>
      <c r="K75" s="90">
        <f t="shared" si="14"/>
        <v>0</v>
      </c>
      <c r="L75" s="90">
        <f t="shared" si="15"/>
        <v>0</v>
      </c>
      <c r="M75" s="90">
        <f t="shared" si="16"/>
        <v>0</v>
      </c>
      <c r="N75" s="90">
        <f t="shared" si="17"/>
        <v>0</v>
      </c>
      <c r="O75" s="90">
        <f t="shared" si="18"/>
        <v>0</v>
      </c>
      <c r="P75" s="90">
        <f t="shared" si="19"/>
        <v>0</v>
      </c>
      <c r="Q75" s="197">
        <f t="shared" si="20"/>
        <v>0</v>
      </c>
      <c r="R75" s="197">
        <f t="shared" si="21"/>
        <v>0</v>
      </c>
      <c r="S75" s="198"/>
      <c r="T75" s="210"/>
      <c r="U75" s="194"/>
      <c r="V75" s="194"/>
      <c r="W75" s="195"/>
      <c r="X75" s="210"/>
      <c r="Y75" s="194"/>
      <c r="Z75" s="194"/>
      <c r="AA75" s="195"/>
      <c r="AB75" s="210"/>
      <c r="AC75" s="194"/>
      <c r="AD75" s="194"/>
      <c r="AE75" s="195"/>
      <c r="AF75" s="210"/>
      <c r="AG75" s="194"/>
      <c r="AH75" s="194"/>
      <c r="AI75" s="195"/>
      <c r="AJ75" s="210"/>
      <c r="AK75" s="194"/>
      <c r="AL75" s="194"/>
      <c r="AM75" s="195"/>
    </row>
    <row r="76" spans="1:39" ht="15">
      <c r="A76" s="30" t="s">
        <v>103</v>
      </c>
      <c r="B76" s="194"/>
      <c r="C76" s="194"/>
      <c r="D76" s="194"/>
      <c r="E76" s="194"/>
      <c r="F76" s="195"/>
      <c r="G76" s="196">
        <f>COUNTIF(D$74:D144,D144)</f>
        <v>0</v>
      </c>
      <c r="H76" s="27">
        <f t="shared" si="11"/>
        <v>0</v>
      </c>
      <c r="I76" s="90">
        <f t="shared" si="12"/>
        <v>0</v>
      </c>
      <c r="J76" s="90">
        <f t="shared" si="13"/>
        <v>0</v>
      </c>
      <c r="K76" s="90">
        <f t="shared" si="14"/>
        <v>0</v>
      </c>
      <c r="L76" s="90">
        <f t="shared" si="15"/>
        <v>0</v>
      </c>
      <c r="M76" s="90">
        <f t="shared" si="16"/>
        <v>0</v>
      </c>
      <c r="N76" s="90">
        <f t="shared" si="17"/>
        <v>0</v>
      </c>
      <c r="O76" s="90">
        <f t="shared" si="18"/>
        <v>0</v>
      </c>
      <c r="P76" s="90">
        <f t="shared" si="19"/>
        <v>0</v>
      </c>
      <c r="Q76" s="197">
        <f t="shared" si="20"/>
        <v>0</v>
      </c>
      <c r="R76" s="197">
        <f t="shared" si="21"/>
        <v>0</v>
      </c>
      <c r="S76" s="198"/>
      <c r="T76" s="210"/>
      <c r="U76" s="194"/>
      <c r="V76" s="194"/>
      <c r="W76" s="195"/>
      <c r="X76" s="210"/>
      <c r="Y76" s="194"/>
      <c r="Z76" s="194"/>
      <c r="AA76" s="195"/>
      <c r="AB76" s="210"/>
      <c r="AC76" s="194"/>
      <c r="AD76" s="194"/>
      <c r="AE76" s="195"/>
      <c r="AF76" s="210"/>
      <c r="AG76" s="194"/>
      <c r="AH76" s="194"/>
      <c r="AI76" s="195"/>
      <c r="AJ76" s="210"/>
      <c r="AK76" s="194"/>
      <c r="AL76" s="194"/>
      <c r="AM76" s="195"/>
    </row>
    <row r="77" spans="1:39" ht="15">
      <c r="A77" s="30" t="s">
        <v>104</v>
      </c>
      <c r="B77" s="194"/>
      <c r="C77" s="194"/>
      <c r="D77" s="194"/>
      <c r="E77" s="194"/>
      <c r="F77" s="195"/>
      <c r="G77" s="196">
        <f>COUNTIF(D$74:D145,D145)</f>
        <v>0</v>
      </c>
      <c r="H77" s="27">
        <f t="shared" si="11"/>
        <v>0</v>
      </c>
      <c r="I77" s="90">
        <f t="shared" si="12"/>
        <v>0</v>
      </c>
      <c r="J77" s="90">
        <f t="shared" si="13"/>
        <v>0</v>
      </c>
      <c r="K77" s="90">
        <f t="shared" si="14"/>
        <v>0</v>
      </c>
      <c r="L77" s="90">
        <f t="shared" si="15"/>
        <v>0</v>
      </c>
      <c r="M77" s="90">
        <f t="shared" si="16"/>
        <v>0</v>
      </c>
      <c r="N77" s="90">
        <f t="shared" si="17"/>
        <v>0</v>
      </c>
      <c r="O77" s="90">
        <f t="shared" si="18"/>
        <v>0</v>
      </c>
      <c r="P77" s="90">
        <f t="shared" si="19"/>
        <v>0</v>
      </c>
      <c r="Q77" s="197">
        <f t="shared" si="20"/>
        <v>0</v>
      </c>
      <c r="R77" s="197">
        <f t="shared" si="21"/>
        <v>0</v>
      </c>
      <c r="S77" s="198"/>
      <c r="T77" s="210"/>
      <c r="U77" s="194"/>
      <c r="V77" s="194"/>
      <c r="W77" s="195"/>
      <c r="X77" s="210"/>
      <c r="Y77" s="194"/>
      <c r="Z77" s="194"/>
      <c r="AA77" s="195"/>
      <c r="AB77" s="210"/>
      <c r="AC77" s="194"/>
      <c r="AD77" s="194"/>
      <c r="AE77" s="195"/>
      <c r="AF77" s="210"/>
      <c r="AG77" s="194"/>
      <c r="AH77" s="194"/>
      <c r="AI77" s="195"/>
      <c r="AJ77" s="210"/>
      <c r="AK77" s="194"/>
      <c r="AL77" s="194"/>
      <c r="AM77" s="195"/>
    </row>
    <row r="78" spans="1:39" ht="15">
      <c r="A78" s="30" t="s">
        <v>105</v>
      </c>
      <c r="B78" s="194"/>
      <c r="C78" s="194"/>
      <c r="D78" s="194"/>
      <c r="E78" s="194"/>
      <c r="F78" s="195"/>
      <c r="G78" s="196">
        <f>COUNTIF(D$74:D146,D146)</f>
        <v>0</v>
      </c>
      <c r="H78" s="27">
        <f t="shared" si="11"/>
        <v>0</v>
      </c>
      <c r="I78" s="90">
        <f t="shared" si="12"/>
        <v>0</v>
      </c>
      <c r="J78" s="90">
        <f t="shared" si="13"/>
        <v>0</v>
      </c>
      <c r="K78" s="90">
        <f t="shared" si="14"/>
        <v>0</v>
      </c>
      <c r="L78" s="90">
        <f t="shared" si="15"/>
        <v>0</v>
      </c>
      <c r="M78" s="90">
        <f t="shared" si="16"/>
        <v>0</v>
      </c>
      <c r="N78" s="90">
        <f t="shared" si="17"/>
        <v>0</v>
      </c>
      <c r="O78" s="90">
        <f t="shared" si="18"/>
        <v>0</v>
      </c>
      <c r="P78" s="90">
        <f t="shared" si="19"/>
        <v>0</v>
      </c>
      <c r="Q78" s="197">
        <f t="shared" si="20"/>
        <v>0</v>
      </c>
      <c r="R78" s="197">
        <f t="shared" si="21"/>
        <v>0</v>
      </c>
      <c r="S78" s="198"/>
      <c r="T78" s="210"/>
      <c r="U78" s="194"/>
      <c r="V78" s="194"/>
      <c r="W78" s="195"/>
      <c r="X78" s="210"/>
      <c r="Y78" s="194"/>
      <c r="Z78" s="194"/>
      <c r="AA78" s="195"/>
      <c r="AB78" s="210"/>
      <c r="AC78" s="194"/>
      <c r="AD78" s="194"/>
      <c r="AE78" s="195"/>
      <c r="AF78" s="210"/>
      <c r="AG78" s="194"/>
      <c r="AH78" s="194"/>
      <c r="AI78" s="195"/>
      <c r="AJ78" s="210"/>
      <c r="AK78" s="194"/>
      <c r="AL78" s="194"/>
      <c r="AM78" s="195"/>
    </row>
    <row r="79" spans="1:39" ht="15">
      <c r="A79" s="30" t="s">
        <v>106</v>
      </c>
      <c r="B79" s="194"/>
      <c r="C79" s="194"/>
      <c r="D79" s="194"/>
      <c r="E79" s="194"/>
      <c r="F79" s="195"/>
      <c r="G79" s="196">
        <f>COUNTIF(D$74:D147,D147)</f>
        <v>0</v>
      </c>
      <c r="H79" s="27">
        <f t="shared" si="11"/>
        <v>0</v>
      </c>
      <c r="I79" s="90">
        <f t="shared" si="12"/>
        <v>0</v>
      </c>
      <c r="J79" s="90">
        <f t="shared" si="13"/>
        <v>0</v>
      </c>
      <c r="K79" s="90">
        <f t="shared" si="14"/>
        <v>0</v>
      </c>
      <c r="L79" s="90">
        <f t="shared" si="15"/>
        <v>0</v>
      </c>
      <c r="M79" s="90">
        <f t="shared" si="16"/>
        <v>0</v>
      </c>
      <c r="N79" s="90">
        <f t="shared" si="17"/>
        <v>0</v>
      </c>
      <c r="O79" s="90">
        <f t="shared" si="18"/>
        <v>0</v>
      </c>
      <c r="P79" s="90">
        <f t="shared" si="19"/>
        <v>0</v>
      </c>
      <c r="Q79" s="197">
        <f t="shared" si="20"/>
        <v>0</v>
      </c>
      <c r="R79" s="197">
        <f t="shared" si="21"/>
        <v>0</v>
      </c>
      <c r="S79" s="198"/>
      <c r="T79" s="210"/>
      <c r="U79" s="194"/>
      <c r="V79" s="194"/>
      <c r="W79" s="195"/>
      <c r="X79" s="210"/>
      <c r="Y79" s="194"/>
      <c r="Z79" s="194"/>
      <c r="AA79" s="195"/>
      <c r="AB79" s="210"/>
      <c r="AC79" s="194"/>
      <c r="AD79" s="194"/>
      <c r="AE79" s="195"/>
      <c r="AF79" s="210"/>
      <c r="AG79" s="194"/>
      <c r="AH79" s="194"/>
      <c r="AI79" s="195"/>
      <c r="AJ79" s="210"/>
      <c r="AK79" s="194"/>
      <c r="AL79" s="194"/>
      <c r="AM79" s="195"/>
    </row>
    <row r="80" spans="1:39" ht="15">
      <c r="A80" s="30" t="s">
        <v>107</v>
      </c>
      <c r="B80" s="194"/>
      <c r="C80" s="194"/>
      <c r="D80" s="194"/>
      <c r="E80" s="194"/>
      <c r="F80" s="195"/>
      <c r="G80" s="196">
        <f>COUNTIF(D$74:D148,D148)</f>
        <v>0</v>
      </c>
      <c r="H80" s="27">
        <f t="shared" si="11"/>
        <v>0</v>
      </c>
      <c r="I80" s="90">
        <f t="shared" si="12"/>
        <v>0</v>
      </c>
      <c r="J80" s="90">
        <f t="shared" si="13"/>
        <v>0</v>
      </c>
      <c r="K80" s="90">
        <f t="shared" si="14"/>
        <v>0</v>
      </c>
      <c r="L80" s="90">
        <f t="shared" si="15"/>
        <v>0</v>
      </c>
      <c r="M80" s="90">
        <f t="shared" si="16"/>
        <v>0</v>
      </c>
      <c r="N80" s="90">
        <f t="shared" si="17"/>
        <v>0</v>
      </c>
      <c r="O80" s="90">
        <f t="shared" si="18"/>
        <v>0</v>
      </c>
      <c r="P80" s="90">
        <f t="shared" si="19"/>
        <v>0</v>
      </c>
      <c r="Q80" s="197">
        <f t="shared" si="20"/>
        <v>0</v>
      </c>
      <c r="R80" s="197">
        <f t="shared" si="21"/>
        <v>0</v>
      </c>
      <c r="S80" s="198"/>
      <c r="T80" s="210"/>
      <c r="U80" s="194"/>
      <c r="V80" s="194"/>
      <c r="W80" s="195"/>
      <c r="X80" s="210"/>
      <c r="Y80" s="194"/>
      <c r="Z80" s="194"/>
      <c r="AA80" s="195"/>
      <c r="AB80" s="210"/>
      <c r="AC80" s="194"/>
      <c r="AD80" s="194"/>
      <c r="AE80" s="195"/>
      <c r="AF80" s="210"/>
      <c r="AG80" s="194"/>
      <c r="AH80" s="194"/>
      <c r="AI80" s="195"/>
      <c r="AJ80" s="210"/>
      <c r="AK80" s="194"/>
      <c r="AL80" s="194"/>
      <c r="AM80" s="195"/>
    </row>
    <row r="81" spans="1:39" ht="15">
      <c r="A81" s="30" t="s">
        <v>108</v>
      </c>
      <c r="B81" s="194"/>
      <c r="C81" s="194"/>
      <c r="D81" s="194"/>
      <c r="E81" s="194"/>
      <c r="F81" s="195"/>
      <c r="G81" s="196">
        <f>COUNTIF(D$74:D149,D149)</f>
        <v>0</v>
      </c>
      <c r="H81" s="27">
        <f t="shared" si="11"/>
        <v>0</v>
      </c>
      <c r="I81" s="90">
        <f t="shared" si="12"/>
        <v>0</v>
      </c>
      <c r="J81" s="90">
        <f t="shared" si="13"/>
        <v>0</v>
      </c>
      <c r="K81" s="90">
        <f t="shared" si="14"/>
        <v>0</v>
      </c>
      <c r="L81" s="90">
        <f t="shared" si="15"/>
        <v>0</v>
      </c>
      <c r="M81" s="90">
        <f t="shared" si="16"/>
        <v>0</v>
      </c>
      <c r="N81" s="90">
        <f t="shared" si="17"/>
        <v>0</v>
      </c>
      <c r="O81" s="90">
        <f t="shared" si="18"/>
        <v>0</v>
      </c>
      <c r="P81" s="90">
        <f t="shared" si="19"/>
        <v>0</v>
      </c>
      <c r="Q81" s="197">
        <f t="shared" si="20"/>
        <v>0</v>
      </c>
      <c r="R81" s="197">
        <f t="shared" si="21"/>
        <v>0</v>
      </c>
      <c r="S81" s="198"/>
      <c r="T81" s="210"/>
      <c r="U81" s="194"/>
      <c r="V81" s="194"/>
      <c r="W81" s="195"/>
      <c r="X81" s="210"/>
      <c r="Y81" s="194"/>
      <c r="Z81" s="194"/>
      <c r="AA81" s="195"/>
      <c r="AB81" s="210"/>
      <c r="AC81" s="194"/>
      <c r="AD81" s="194"/>
      <c r="AE81" s="195"/>
      <c r="AF81" s="210"/>
      <c r="AG81" s="194"/>
      <c r="AH81" s="194"/>
      <c r="AI81" s="195"/>
      <c r="AJ81" s="210"/>
      <c r="AK81" s="194"/>
      <c r="AL81" s="194"/>
      <c r="AM81" s="195"/>
    </row>
    <row r="82" spans="1:39" ht="15">
      <c r="A82" s="30" t="s">
        <v>109</v>
      </c>
      <c r="B82" s="194"/>
      <c r="C82" s="194"/>
      <c r="D82" s="194"/>
      <c r="E82" s="194"/>
      <c r="F82" s="195"/>
      <c r="G82" s="196">
        <f>COUNTIF(D$74:D150,D150)</f>
        <v>0</v>
      </c>
      <c r="H82" s="27">
        <f t="shared" si="11"/>
        <v>0</v>
      </c>
      <c r="I82" s="90">
        <f t="shared" si="12"/>
        <v>0</v>
      </c>
      <c r="J82" s="90">
        <f t="shared" si="13"/>
        <v>0</v>
      </c>
      <c r="K82" s="90">
        <f t="shared" si="14"/>
        <v>0</v>
      </c>
      <c r="L82" s="90">
        <f t="shared" si="15"/>
        <v>0</v>
      </c>
      <c r="M82" s="90">
        <f t="shared" si="16"/>
        <v>0</v>
      </c>
      <c r="N82" s="90">
        <f t="shared" si="17"/>
        <v>0</v>
      </c>
      <c r="O82" s="90">
        <f t="shared" si="18"/>
        <v>0</v>
      </c>
      <c r="P82" s="90">
        <f t="shared" si="19"/>
        <v>0</v>
      </c>
      <c r="Q82" s="197">
        <f t="shared" si="20"/>
        <v>0</v>
      </c>
      <c r="R82" s="197">
        <f t="shared" si="21"/>
        <v>0</v>
      </c>
      <c r="S82" s="198"/>
      <c r="T82" s="210"/>
      <c r="U82" s="194"/>
      <c r="V82" s="194"/>
      <c r="W82" s="195"/>
      <c r="X82" s="210"/>
      <c r="Y82" s="194"/>
      <c r="Z82" s="194"/>
      <c r="AA82" s="195"/>
      <c r="AB82" s="210"/>
      <c r="AC82" s="194"/>
      <c r="AD82" s="194"/>
      <c r="AE82" s="195"/>
      <c r="AF82" s="210"/>
      <c r="AG82" s="194"/>
      <c r="AH82" s="194"/>
      <c r="AI82" s="195"/>
      <c r="AJ82" s="210"/>
      <c r="AK82" s="194"/>
      <c r="AL82" s="194"/>
      <c r="AM82" s="195"/>
    </row>
    <row r="83" spans="1:39" ht="15">
      <c r="A83" s="30" t="s">
        <v>110</v>
      </c>
      <c r="B83" s="194"/>
      <c r="C83" s="194"/>
      <c r="D83" s="194"/>
      <c r="E83" s="194"/>
      <c r="F83" s="195"/>
      <c r="G83" s="196">
        <f>COUNTIF(D$74:D151,D151)</f>
        <v>0</v>
      </c>
      <c r="H83" s="27">
        <f t="shared" si="11"/>
        <v>0</v>
      </c>
      <c r="I83" s="90">
        <f t="shared" si="12"/>
        <v>0</v>
      </c>
      <c r="J83" s="90">
        <f t="shared" si="13"/>
        <v>0</v>
      </c>
      <c r="K83" s="90">
        <f t="shared" si="14"/>
        <v>0</v>
      </c>
      <c r="L83" s="90">
        <f t="shared" si="15"/>
        <v>0</v>
      </c>
      <c r="M83" s="90">
        <f t="shared" si="16"/>
        <v>0</v>
      </c>
      <c r="N83" s="90">
        <f t="shared" si="17"/>
        <v>0</v>
      </c>
      <c r="O83" s="90">
        <f t="shared" si="18"/>
        <v>0</v>
      </c>
      <c r="P83" s="90">
        <f t="shared" si="19"/>
        <v>0</v>
      </c>
      <c r="Q83" s="197">
        <f t="shared" si="20"/>
        <v>0</v>
      </c>
      <c r="R83" s="197">
        <f t="shared" si="21"/>
        <v>0</v>
      </c>
      <c r="S83" s="198"/>
      <c r="T83" s="210"/>
      <c r="U83" s="194"/>
      <c r="V83" s="194"/>
      <c r="W83" s="195"/>
      <c r="X83" s="210"/>
      <c r="Y83" s="194"/>
      <c r="Z83" s="194"/>
      <c r="AA83" s="195"/>
      <c r="AB83" s="210"/>
      <c r="AC83" s="194"/>
      <c r="AD83" s="194"/>
      <c r="AE83" s="195"/>
      <c r="AF83" s="210"/>
      <c r="AG83" s="194"/>
      <c r="AH83" s="194"/>
      <c r="AI83" s="195"/>
      <c r="AJ83" s="210"/>
      <c r="AK83" s="194"/>
      <c r="AL83" s="194"/>
      <c r="AM83" s="195"/>
    </row>
    <row r="84" spans="1:39" ht="15">
      <c r="A84" s="30" t="s">
        <v>111</v>
      </c>
      <c r="B84" s="194"/>
      <c r="C84" s="194"/>
      <c r="D84" s="194"/>
      <c r="E84" s="194"/>
      <c r="F84" s="195"/>
      <c r="G84" s="196">
        <f>COUNTIF(D$74:D152,D152)</f>
        <v>0</v>
      </c>
      <c r="H84" s="27">
        <f t="shared" si="11"/>
        <v>0</v>
      </c>
      <c r="I84" s="90">
        <f t="shared" si="12"/>
        <v>0</v>
      </c>
      <c r="J84" s="90">
        <f t="shared" si="13"/>
        <v>0</v>
      </c>
      <c r="K84" s="90">
        <f t="shared" si="14"/>
        <v>0</v>
      </c>
      <c r="L84" s="90">
        <f t="shared" si="15"/>
        <v>0</v>
      </c>
      <c r="M84" s="90">
        <f t="shared" si="16"/>
        <v>0</v>
      </c>
      <c r="N84" s="90">
        <f t="shared" si="17"/>
        <v>0</v>
      </c>
      <c r="O84" s="90">
        <f t="shared" si="18"/>
        <v>0</v>
      </c>
      <c r="P84" s="90">
        <f t="shared" si="19"/>
        <v>0</v>
      </c>
      <c r="Q84" s="197">
        <f t="shared" si="20"/>
        <v>0</v>
      </c>
      <c r="R84" s="197">
        <f t="shared" si="21"/>
        <v>0</v>
      </c>
      <c r="S84" s="198"/>
      <c r="T84" s="210"/>
      <c r="U84" s="194"/>
      <c r="V84" s="194"/>
      <c r="W84" s="195"/>
      <c r="X84" s="210"/>
      <c r="Y84" s="194"/>
      <c r="Z84" s="194"/>
      <c r="AA84" s="195"/>
      <c r="AB84" s="210"/>
      <c r="AC84" s="194"/>
      <c r="AD84" s="194"/>
      <c r="AE84" s="195"/>
      <c r="AF84" s="210"/>
      <c r="AG84" s="194"/>
      <c r="AH84" s="194"/>
      <c r="AI84" s="195"/>
      <c r="AJ84" s="210"/>
      <c r="AK84" s="194"/>
      <c r="AL84" s="194"/>
      <c r="AM84" s="195"/>
    </row>
    <row r="85" spans="1:39" ht="15">
      <c r="A85" s="30" t="s">
        <v>112</v>
      </c>
      <c r="B85" s="194"/>
      <c r="C85" s="194"/>
      <c r="D85" s="194"/>
      <c r="E85" s="194"/>
      <c r="F85" s="195"/>
      <c r="G85" s="196">
        <f>COUNTIF(D$74:D153,D153)</f>
        <v>0</v>
      </c>
      <c r="H85" s="27">
        <f aca="true" t="shared" si="22" ref="H85:H148">SUM(I85:R85)-S85</f>
        <v>0</v>
      </c>
      <c r="I85" s="90">
        <f t="shared" si="12"/>
        <v>0</v>
      </c>
      <c r="J85" s="90">
        <f t="shared" si="13"/>
        <v>0</v>
      </c>
      <c r="K85" s="90">
        <f t="shared" si="14"/>
        <v>0</v>
      </c>
      <c r="L85" s="90">
        <f t="shared" si="15"/>
        <v>0</v>
      </c>
      <c r="M85" s="90">
        <f t="shared" si="16"/>
        <v>0</v>
      </c>
      <c r="N85" s="90">
        <f t="shared" si="17"/>
        <v>0</v>
      </c>
      <c r="O85" s="90">
        <f t="shared" si="18"/>
        <v>0</v>
      </c>
      <c r="P85" s="90">
        <f t="shared" si="19"/>
        <v>0</v>
      </c>
      <c r="Q85" s="197">
        <f t="shared" si="20"/>
        <v>0</v>
      </c>
      <c r="R85" s="197">
        <f t="shared" si="21"/>
        <v>0</v>
      </c>
      <c r="S85" s="198"/>
      <c r="T85" s="210"/>
      <c r="U85" s="194"/>
      <c r="V85" s="194"/>
      <c r="W85" s="195"/>
      <c r="X85" s="210"/>
      <c r="Y85" s="194"/>
      <c r="Z85" s="194"/>
      <c r="AA85" s="195"/>
      <c r="AB85" s="210"/>
      <c r="AC85" s="194"/>
      <c r="AD85" s="194"/>
      <c r="AE85" s="195"/>
      <c r="AF85" s="210"/>
      <c r="AG85" s="194"/>
      <c r="AH85" s="194"/>
      <c r="AI85" s="195"/>
      <c r="AJ85" s="210"/>
      <c r="AK85" s="194"/>
      <c r="AL85" s="194"/>
      <c r="AM85" s="195"/>
    </row>
    <row r="86" spans="1:39" ht="15">
      <c r="A86" s="30" t="s">
        <v>113</v>
      </c>
      <c r="B86" s="194"/>
      <c r="C86" s="194"/>
      <c r="D86" s="194"/>
      <c r="E86" s="194"/>
      <c r="F86" s="195"/>
      <c r="G86" s="196">
        <f>COUNTIF(D$74:D154,D154)</f>
        <v>0</v>
      </c>
      <c r="H86" s="27">
        <f t="shared" si="22"/>
        <v>0</v>
      </c>
      <c r="I86" s="90">
        <f t="shared" si="12"/>
        <v>0</v>
      </c>
      <c r="J86" s="90">
        <f t="shared" si="13"/>
        <v>0</v>
      </c>
      <c r="K86" s="90">
        <f t="shared" si="14"/>
        <v>0</v>
      </c>
      <c r="L86" s="90">
        <f t="shared" si="15"/>
        <v>0</v>
      </c>
      <c r="M86" s="90">
        <f t="shared" si="16"/>
        <v>0</v>
      </c>
      <c r="N86" s="90">
        <f t="shared" si="17"/>
        <v>0</v>
      </c>
      <c r="O86" s="90">
        <f t="shared" si="18"/>
        <v>0</v>
      </c>
      <c r="P86" s="90">
        <f t="shared" si="19"/>
        <v>0</v>
      </c>
      <c r="Q86" s="197">
        <f t="shared" si="20"/>
        <v>0</v>
      </c>
      <c r="R86" s="197">
        <f t="shared" si="21"/>
        <v>0</v>
      </c>
      <c r="S86" s="198"/>
      <c r="T86" s="210"/>
      <c r="U86" s="194"/>
      <c r="V86" s="194"/>
      <c r="W86" s="195"/>
      <c r="X86" s="210"/>
      <c r="Y86" s="194"/>
      <c r="Z86" s="194"/>
      <c r="AA86" s="195"/>
      <c r="AB86" s="210"/>
      <c r="AC86" s="194"/>
      <c r="AD86" s="194"/>
      <c r="AE86" s="195"/>
      <c r="AF86" s="210"/>
      <c r="AG86" s="194"/>
      <c r="AH86" s="194"/>
      <c r="AI86" s="195"/>
      <c r="AJ86" s="210"/>
      <c r="AK86" s="194"/>
      <c r="AL86" s="194"/>
      <c r="AM86" s="195"/>
    </row>
    <row r="87" spans="1:39" ht="15">
      <c r="A87" s="30" t="s">
        <v>114</v>
      </c>
      <c r="B87" s="194"/>
      <c r="C87" s="194"/>
      <c r="D87" s="194"/>
      <c r="E87" s="194"/>
      <c r="F87" s="195"/>
      <c r="G87" s="196">
        <f>COUNTIF(D$74:D155,D155)</f>
        <v>0</v>
      </c>
      <c r="H87" s="27">
        <f t="shared" si="22"/>
        <v>0</v>
      </c>
      <c r="I87" s="90">
        <f t="shared" si="12"/>
        <v>0</v>
      </c>
      <c r="J87" s="90">
        <f t="shared" si="13"/>
        <v>0</v>
      </c>
      <c r="K87" s="90">
        <f t="shared" si="14"/>
        <v>0</v>
      </c>
      <c r="L87" s="90">
        <f t="shared" si="15"/>
        <v>0</v>
      </c>
      <c r="M87" s="90">
        <f t="shared" si="16"/>
        <v>0</v>
      </c>
      <c r="N87" s="90">
        <f t="shared" si="17"/>
        <v>0</v>
      </c>
      <c r="O87" s="90">
        <f t="shared" si="18"/>
        <v>0</v>
      </c>
      <c r="P87" s="90">
        <f t="shared" si="19"/>
        <v>0</v>
      </c>
      <c r="Q87" s="197">
        <f t="shared" si="20"/>
        <v>0</v>
      </c>
      <c r="R87" s="197">
        <f t="shared" si="21"/>
        <v>0</v>
      </c>
      <c r="S87" s="198"/>
      <c r="T87" s="210"/>
      <c r="U87" s="194"/>
      <c r="V87" s="194"/>
      <c r="W87" s="195"/>
      <c r="X87" s="210"/>
      <c r="Y87" s="194"/>
      <c r="Z87" s="194"/>
      <c r="AA87" s="195"/>
      <c r="AB87" s="210"/>
      <c r="AC87" s="194"/>
      <c r="AD87" s="194"/>
      <c r="AE87" s="195"/>
      <c r="AF87" s="210"/>
      <c r="AG87" s="194"/>
      <c r="AH87" s="194"/>
      <c r="AI87" s="195"/>
      <c r="AJ87" s="210"/>
      <c r="AK87" s="194"/>
      <c r="AL87" s="194"/>
      <c r="AM87" s="195"/>
    </row>
    <row r="88" spans="1:39" ht="15">
      <c r="A88" s="30" t="s">
        <v>115</v>
      </c>
      <c r="B88" s="194"/>
      <c r="C88" s="194"/>
      <c r="D88" s="194"/>
      <c r="E88" s="194"/>
      <c r="F88" s="195"/>
      <c r="G88" s="196">
        <f>COUNTIF(D$74:D156,D156)</f>
        <v>0</v>
      </c>
      <c r="H88" s="27">
        <f t="shared" si="22"/>
        <v>0</v>
      </c>
      <c r="I88" s="90">
        <f t="shared" si="12"/>
        <v>0</v>
      </c>
      <c r="J88" s="90">
        <f t="shared" si="13"/>
        <v>0</v>
      </c>
      <c r="K88" s="90">
        <f t="shared" si="14"/>
        <v>0</v>
      </c>
      <c r="L88" s="90">
        <f t="shared" si="15"/>
        <v>0</v>
      </c>
      <c r="M88" s="90">
        <f t="shared" si="16"/>
        <v>0</v>
      </c>
      <c r="N88" s="90">
        <f t="shared" si="17"/>
        <v>0</v>
      </c>
      <c r="O88" s="90">
        <f t="shared" si="18"/>
        <v>0</v>
      </c>
      <c r="P88" s="90">
        <f t="shared" si="19"/>
        <v>0</v>
      </c>
      <c r="Q88" s="197">
        <f t="shared" si="20"/>
        <v>0</v>
      </c>
      <c r="R88" s="197">
        <f t="shared" si="21"/>
        <v>0</v>
      </c>
      <c r="S88" s="198"/>
      <c r="T88" s="210"/>
      <c r="U88" s="194"/>
      <c r="V88" s="194"/>
      <c r="W88" s="195"/>
      <c r="X88" s="210"/>
      <c r="Y88" s="194"/>
      <c r="Z88" s="194"/>
      <c r="AA88" s="195"/>
      <c r="AB88" s="210"/>
      <c r="AC88" s="194"/>
      <c r="AD88" s="194"/>
      <c r="AE88" s="195"/>
      <c r="AF88" s="210"/>
      <c r="AG88" s="194"/>
      <c r="AH88" s="194"/>
      <c r="AI88" s="195"/>
      <c r="AJ88" s="210"/>
      <c r="AK88" s="194"/>
      <c r="AL88" s="194"/>
      <c r="AM88" s="195"/>
    </row>
    <row r="89" spans="1:39" ht="15">
      <c r="A89" s="30" t="s">
        <v>116</v>
      </c>
      <c r="B89" s="194"/>
      <c r="C89" s="194"/>
      <c r="D89" s="194"/>
      <c r="E89" s="194"/>
      <c r="F89" s="195"/>
      <c r="G89" s="196">
        <f>COUNTIF(D$74:D157,D157)</f>
        <v>0</v>
      </c>
      <c r="H89" s="27">
        <f t="shared" si="22"/>
        <v>0</v>
      </c>
      <c r="I89" s="90">
        <f t="shared" si="12"/>
        <v>0</v>
      </c>
      <c r="J89" s="90">
        <f t="shared" si="13"/>
        <v>0</v>
      </c>
      <c r="K89" s="90">
        <f t="shared" si="14"/>
        <v>0</v>
      </c>
      <c r="L89" s="90">
        <f t="shared" si="15"/>
        <v>0</v>
      </c>
      <c r="M89" s="90">
        <f t="shared" si="16"/>
        <v>0</v>
      </c>
      <c r="N89" s="90">
        <f t="shared" si="17"/>
        <v>0</v>
      </c>
      <c r="O89" s="90">
        <f t="shared" si="18"/>
        <v>0</v>
      </c>
      <c r="P89" s="90">
        <f t="shared" si="19"/>
        <v>0</v>
      </c>
      <c r="Q89" s="197">
        <f t="shared" si="20"/>
        <v>0</v>
      </c>
      <c r="R89" s="197">
        <f t="shared" si="21"/>
        <v>0</v>
      </c>
      <c r="S89" s="198"/>
      <c r="T89" s="210"/>
      <c r="U89" s="194"/>
      <c r="V89" s="194"/>
      <c r="W89" s="195"/>
      <c r="X89" s="210"/>
      <c r="Y89" s="194"/>
      <c r="Z89" s="194"/>
      <c r="AA89" s="195"/>
      <c r="AB89" s="210"/>
      <c r="AC89" s="194"/>
      <c r="AD89" s="194"/>
      <c r="AE89" s="195"/>
      <c r="AF89" s="210"/>
      <c r="AG89" s="194"/>
      <c r="AH89" s="194"/>
      <c r="AI89" s="195"/>
      <c r="AJ89" s="210"/>
      <c r="AK89" s="194"/>
      <c r="AL89" s="194"/>
      <c r="AM89" s="195"/>
    </row>
    <row r="90" spans="1:39" ht="15">
      <c r="A90" s="30" t="s">
        <v>117</v>
      </c>
      <c r="B90" s="194"/>
      <c r="C90" s="194"/>
      <c r="D90" s="194"/>
      <c r="E90" s="194"/>
      <c r="F90" s="195"/>
      <c r="G90" s="196">
        <f>COUNTIF(D$74:D158,D158)</f>
        <v>0</v>
      </c>
      <c r="H90" s="27">
        <f t="shared" si="22"/>
        <v>0</v>
      </c>
      <c r="I90" s="90">
        <f t="shared" si="12"/>
        <v>0</v>
      </c>
      <c r="J90" s="90">
        <f t="shared" si="13"/>
        <v>0</v>
      </c>
      <c r="K90" s="90">
        <f t="shared" si="14"/>
        <v>0</v>
      </c>
      <c r="L90" s="90">
        <f t="shared" si="15"/>
        <v>0</v>
      </c>
      <c r="M90" s="90">
        <f t="shared" si="16"/>
        <v>0</v>
      </c>
      <c r="N90" s="90">
        <f t="shared" si="17"/>
        <v>0</v>
      </c>
      <c r="O90" s="90">
        <f t="shared" si="18"/>
        <v>0</v>
      </c>
      <c r="P90" s="90">
        <f t="shared" si="19"/>
        <v>0</v>
      </c>
      <c r="Q90" s="197">
        <f t="shared" si="20"/>
        <v>0</v>
      </c>
      <c r="R90" s="197">
        <f t="shared" si="21"/>
        <v>0</v>
      </c>
      <c r="S90" s="198"/>
      <c r="T90" s="210"/>
      <c r="U90" s="194"/>
      <c r="V90" s="194"/>
      <c r="W90" s="195"/>
      <c r="X90" s="210"/>
      <c r="Y90" s="194"/>
      <c r="Z90" s="194"/>
      <c r="AA90" s="195"/>
      <c r="AB90" s="210"/>
      <c r="AC90" s="194"/>
      <c r="AD90" s="194"/>
      <c r="AE90" s="195"/>
      <c r="AF90" s="210"/>
      <c r="AG90" s="194"/>
      <c r="AH90" s="194"/>
      <c r="AI90" s="195"/>
      <c r="AJ90" s="210"/>
      <c r="AK90" s="194"/>
      <c r="AL90" s="194"/>
      <c r="AM90" s="195"/>
    </row>
    <row r="91" spans="1:39" ht="15">
      <c r="A91" s="30" t="s">
        <v>118</v>
      </c>
      <c r="B91" s="194"/>
      <c r="C91" s="194"/>
      <c r="D91" s="194"/>
      <c r="E91" s="194"/>
      <c r="F91" s="195"/>
      <c r="G91" s="196">
        <f>COUNTIF(D$74:D159,D159)</f>
        <v>0</v>
      </c>
      <c r="H91" s="27">
        <f t="shared" si="22"/>
        <v>0</v>
      </c>
      <c r="I91" s="90">
        <f t="shared" si="12"/>
        <v>0</v>
      </c>
      <c r="J91" s="90">
        <f t="shared" si="13"/>
        <v>0</v>
      </c>
      <c r="K91" s="90">
        <f t="shared" si="14"/>
        <v>0</v>
      </c>
      <c r="L91" s="90">
        <f t="shared" si="15"/>
        <v>0</v>
      </c>
      <c r="M91" s="90">
        <f t="shared" si="16"/>
        <v>0</v>
      </c>
      <c r="N91" s="90">
        <f t="shared" si="17"/>
        <v>0</v>
      </c>
      <c r="O91" s="90">
        <f t="shared" si="18"/>
        <v>0</v>
      </c>
      <c r="P91" s="90">
        <f t="shared" si="19"/>
        <v>0</v>
      </c>
      <c r="Q91" s="197">
        <f t="shared" si="20"/>
        <v>0</v>
      </c>
      <c r="R91" s="197">
        <f t="shared" si="21"/>
        <v>0</v>
      </c>
      <c r="S91" s="198"/>
      <c r="T91" s="210"/>
      <c r="U91" s="194"/>
      <c r="V91" s="194"/>
      <c r="W91" s="195"/>
      <c r="X91" s="210"/>
      <c r="Y91" s="194"/>
      <c r="Z91" s="194"/>
      <c r="AA91" s="195"/>
      <c r="AB91" s="210"/>
      <c r="AC91" s="194"/>
      <c r="AD91" s="194"/>
      <c r="AE91" s="195"/>
      <c r="AF91" s="210"/>
      <c r="AG91" s="194"/>
      <c r="AH91" s="194"/>
      <c r="AI91" s="195"/>
      <c r="AJ91" s="210"/>
      <c r="AK91" s="194"/>
      <c r="AL91" s="194"/>
      <c r="AM91" s="195"/>
    </row>
    <row r="92" spans="1:39" ht="15">
      <c r="A92" s="30" t="s">
        <v>119</v>
      </c>
      <c r="B92" s="194"/>
      <c r="C92" s="194"/>
      <c r="D92" s="194"/>
      <c r="E92" s="194"/>
      <c r="F92" s="195"/>
      <c r="G92" s="196">
        <f>COUNTIF(D$74:D160,D160)</f>
        <v>0</v>
      </c>
      <c r="H92" s="27">
        <f t="shared" si="22"/>
        <v>0</v>
      </c>
      <c r="I92" s="90">
        <f t="shared" si="12"/>
        <v>0</v>
      </c>
      <c r="J92" s="90">
        <f t="shared" si="13"/>
        <v>0</v>
      </c>
      <c r="K92" s="90">
        <f t="shared" si="14"/>
        <v>0</v>
      </c>
      <c r="L92" s="90">
        <f t="shared" si="15"/>
        <v>0</v>
      </c>
      <c r="M92" s="90">
        <f t="shared" si="16"/>
        <v>0</v>
      </c>
      <c r="N92" s="90">
        <f t="shared" si="17"/>
        <v>0</v>
      </c>
      <c r="O92" s="90">
        <f t="shared" si="18"/>
        <v>0</v>
      </c>
      <c r="P92" s="90">
        <f t="shared" si="19"/>
        <v>0</v>
      </c>
      <c r="Q92" s="197">
        <f t="shared" si="20"/>
        <v>0</v>
      </c>
      <c r="R92" s="197">
        <f t="shared" si="21"/>
        <v>0</v>
      </c>
      <c r="S92" s="198"/>
      <c r="T92" s="210"/>
      <c r="U92" s="194"/>
      <c r="V92" s="194"/>
      <c r="W92" s="195"/>
      <c r="X92" s="210"/>
      <c r="Y92" s="194"/>
      <c r="Z92" s="194"/>
      <c r="AA92" s="195"/>
      <c r="AB92" s="210"/>
      <c r="AC92" s="194"/>
      <c r="AD92" s="194"/>
      <c r="AE92" s="195"/>
      <c r="AF92" s="210"/>
      <c r="AG92" s="194"/>
      <c r="AH92" s="194"/>
      <c r="AI92" s="195"/>
      <c r="AJ92" s="210"/>
      <c r="AK92" s="194"/>
      <c r="AL92" s="194"/>
      <c r="AM92" s="195"/>
    </row>
    <row r="93" spans="1:39" ht="15">
      <c r="A93" s="30" t="s">
        <v>120</v>
      </c>
      <c r="B93" s="194"/>
      <c r="C93" s="194"/>
      <c r="D93" s="194"/>
      <c r="E93" s="194"/>
      <c r="F93" s="195"/>
      <c r="G93" s="196">
        <f>COUNTIF(D$74:D161,D161)</f>
        <v>0</v>
      </c>
      <c r="H93" s="27">
        <f t="shared" si="22"/>
        <v>0</v>
      </c>
      <c r="I93" s="90">
        <f t="shared" si="12"/>
        <v>0</v>
      </c>
      <c r="J93" s="90">
        <f t="shared" si="13"/>
        <v>0</v>
      </c>
      <c r="K93" s="90">
        <f t="shared" si="14"/>
        <v>0</v>
      </c>
      <c r="L93" s="90">
        <f t="shared" si="15"/>
        <v>0</v>
      </c>
      <c r="M93" s="90">
        <f t="shared" si="16"/>
        <v>0</v>
      </c>
      <c r="N93" s="90">
        <f t="shared" si="17"/>
        <v>0</v>
      </c>
      <c r="O93" s="90">
        <f t="shared" si="18"/>
        <v>0</v>
      </c>
      <c r="P93" s="90">
        <f t="shared" si="19"/>
        <v>0</v>
      </c>
      <c r="Q93" s="197">
        <f t="shared" si="20"/>
        <v>0</v>
      </c>
      <c r="R93" s="197">
        <f t="shared" si="21"/>
        <v>0</v>
      </c>
      <c r="S93" s="198"/>
      <c r="T93" s="210"/>
      <c r="U93" s="194"/>
      <c r="V93" s="194"/>
      <c r="W93" s="195"/>
      <c r="X93" s="210"/>
      <c r="Y93" s="194"/>
      <c r="Z93" s="194"/>
      <c r="AA93" s="195"/>
      <c r="AB93" s="210"/>
      <c r="AC93" s="194"/>
      <c r="AD93" s="194"/>
      <c r="AE93" s="195"/>
      <c r="AF93" s="210"/>
      <c r="AG93" s="194"/>
      <c r="AH93" s="194"/>
      <c r="AI93" s="195"/>
      <c r="AJ93" s="210"/>
      <c r="AK93" s="194"/>
      <c r="AL93" s="194"/>
      <c r="AM93" s="195"/>
    </row>
    <row r="94" spans="1:39" ht="15">
      <c r="A94" s="30" t="s">
        <v>121</v>
      </c>
      <c r="B94" s="194"/>
      <c r="C94" s="194"/>
      <c r="D94" s="194"/>
      <c r="E94" s="194"/>
      <c r="F94" s="195"/>
      <c r="G94" s="196">
        <f>COUNTIF(D$74:D162,D162)</f>
        <v>0</v>
      </c>
      <c r="H94" s="27">
        <f t="shared" si="22"/>
        <v>0</v>
      </c>
      <c r="I94" s="90">
        <f t="shared" si="12"/>
        <v>0</v>
      </c>
      <c r="J94" s="90">
        <f t="shared" si="13"/>
        <v>0</v>
      </c>
      <c r="K94" s="90">
        <f t="shared" si="14"/>
        <v>0</v>
      </c>
      <c r="L94" s="90">
        <f t="shared" si="15"/>
        <v>0</v>
      </c>
      <c r="M94" s="90">
        <f t="shared" si="16"/>
        <v>0</v>
      </c>
      <c r="N94" s="90">
        <f t="shared" si="17"/>
        <v>0</v>
      </c>
      <c r="O94" s="90">
        <f t="shared" si="18"/>
        <v>0</v>
      </c>
      <c r="P94" s="90">
        <f t="shared" si="19"/>
        <v>0</v>
      </c>
      <c r="Q94" s="197">
        <f t="shared" si="20"/>
        <v>0</v>
      </c>
      <c r="R94" s="197">
        <f t="shared" si="21"/>
        <v>0</v>
      </c>
      <c r="S94" s="198"/>
      <c r="T94" s="210"/>
      <c r="U94" s="194"/>
      <c r="V94" s="194"/>
      <c r="W94" s="195"/>
      <c r="X94" s="210"/>
      <c r="Y94" s="194"/>
      <c r="Z94" s="194"/>
      <c r="AA94" s="195"/>
      <c r="AB94" s="210"/>
      <c r="AC94" s="194"/>
      <c r="AD94" s="194"/>
      <c r="AE94" s="195"/>
      <c r="AF94" s="210"/>
      <c r="AG94" s="194"/>
      <c r="AH94" s="194"/>
      <c r="AI94" s="195"/>
      <c r="AJ94" s="210"/>
      <c r="AK94" s="194"/>
      <c r="AL94" s="194"/>
      <c r="AM94" s="195"/>
    </row>
    <row r="95" spans="1:39" ht="15">
      <c r="A95" s="30" t="s">
        <v>122</v>
      </c>
      <c r="B95" s="194"/>
      <c r="C95" s="194"/>
      <c r="D95" s="194"/>
      <c r="E95" s="194"/>
      <c r="F95" s="195"/>
      <c r="G95" s="196">
        <f>COUNTIF(D$74:D163,D163)</f>
        <v>0</v>
      </c>
      <c r="H95" s="27">
        <f t="shared" si="22"/>
        <v>0</v>
      </c>
      <c r="I95" s="90">
        <f t="shared" si="12"/>
        <v>0</v>
      </c>
      <c r="J95" s="90">
        <f t="shared" si="13"/>
        <v>0</v>
      </c>
      <c r="K95" s="90">
        <f t="shared" si="14"/>
        <v>0</v>
      </c>
      <c r="L95" s="90">
        <f t="shared" si="15"/>
        <v>0</v>
      </c>
      <c r="M95" s="90">
        <f t="shared" si="16"/>
        <v>0</v>
      </c>
      <c r="N95" s="90">
        <f t="shared" si="17"/>
        <v>0</v>
      </c>
      <c r="O95" s="90">
        <f t="shared" si="18"/>
        <v>0</v>
      </c>
      <c r="P95" s="90">
        <f t="shared" si="19"/>
        <v>0</v>
      </c>
      <c r="Q95" s="197">
        <f t="shared" si="20"/>
        <v>0</v>
      </c>
      <c r="R95" s="197">
        <f t="shared" si="21"/>
        <v>0</v>
      </c>
      <c r="S95" s="198"/>
      <c r="T95" s="210"/>
      <c r="U95" s="194"/>
      <c r="V95" s="194"/>
      <c r="W95" s="195"/>
      <c r="X95" s="210"/>
      <c r="Y95" s="194"/>
      <c r="Z95" s="194"/>
      <c r="AA95" s="195"/>
      <c r="AB95" s="210"/>
      <c r="AC95" s="194"/>
      <c r="AD95" s="194"/>
      <c r="AE95" s="195"/>
      <c r="AF95" s="210"/>
      <c r="AG95" s="194"/>
      <c r="AH95" s="194"/>
      <c r="AI95" s="195"/>
      <c r="AJ95" s="210"/>
      <c r="AK95" s="194"/>
      <c r="AL95" s="194"/>
      <c r="AM95" s="195"/>
    </row>
    <row r="96" spans="1:39" ht="15">
      <c r="A96" s="30" t="s">
        <v>123</v>
      </c>
      <c r="B96" s="194"/>
      <c r="C96" s="194"/>
      <c r="D96" s="194"/>
      <c r="E96" s="194"/>
      <c r="F96" s="195"/>
      <c r="G96" s="196">
        <f>COUNTIF(D$74:D164,D164)</f>
        <v>0</v>
      </c>
      <c r="H96" s="27">
        <f t="shared" si="22"/>
        <v>0</v>
      </c>
      <c r="I96" s="90">
        <f t="shared" si="12"/>
        <v>0</v>
      </c>
      <c r="J96" s="90">
        <f t="shared" si="13"/>
        <v>0</v>
      </c>
      <c r="K96" s="90">
        <f t="shared" si="14"/>
        <v>0</v>
      </c>
      <c r="L96" s="90">
        <f t="shared" si="15"/>
        <v>0</v>
      </c>
      <c r="M96" s="90">
        <f t="shared" si="16"/>
        <v>0</v>
      </c>
      <c r="N96" s="90">
        <f t="shared" si="17"/>
        <v>0</v>
      </c>
      <c r="O96" s="90">
        <f t="shared" si="18"/>
        <v>0</v>
      </c>
      <c r="P96" s="90">
        <f t="shared" si="19"/>
        <v>0</v>
      </c>
      <c r="Q96" s="197">
        <f t="shared" si="20"/>
        <v>0</v>
      </c>
      <c r="R96" s="197">
        <f t="shared" si="21"/>
        <v>0</v>
      </c>
      <c r="S96" s="198"/>
      <c r="T96" s="210"/>
      <c r="U96" s="194"/>
      <c r="V96" s="194"/>
      <c r="W96" s="195"/>
      <c r="X96" s="210"/>
      <c r="Y96" s="194"/>
      <c r="Z96" s="194"/>
      <c r="AA96" s="195"/>
      <c r="AB96" s="210"/>
      <c r="AC96" s="194"/>
      <c r="AD96" s="194"/>
      <c r="AE96" s="195"/>
      <c r="AF96" s="210"/>
      <c r="AG96" s="194"/>
      <c r="AH96" s="194"/>
      <c r="AI96" s="195"/>
      <c r="AJ96" s="210"/>
      <c r="AK96" s="194"/>
      <c r="AL96" s="194"/>
      <c r="AM96" s="195"/>
    </row>
    <row r="97" spans="1:39" ht="15">
      <c r="A97" s="30" t="s">
        <v>124</v>
      </c>
      <c r="B97" s="194"/>
      <c r="C97" s="194"/>
      <c r="D97" s="194"/>
      <c r="E97" s="194"/>
      <c r="F97" s="195"/>
      <c r="G97" s="196">
        <f>COUNTIF(D$74:D166,D166)</f>
        <v>0</v>
      </c>
      <c r="H97" s="27">
        <f t="shared" si="22"/>
        <v>0</v>
      </c>
      <c r="I97" s="90">
        <f t="shared" si="12"/>
        <v>0</v>
      </c>
      <c r="J97" s="90">
        <f t="shared" si="13"/>
        <v>0</v>
      </c>
      <c r="K97" s="90">
        <f t="shared" si="14"/>
        <v>0</v>
      </c>
      <c r="L97" s="90">
        <f t="shared" si="15"/>
        <v>0</v>
      </c>
      <c r="M97" s="90">
        <f t="shared" si="16"/>
        <v>0</v>
      </c>
      <c r="N97" s="90">
        <f t="shared" si="17"/>
        <v>0</v>
      </c>
      <c r="O97" s="90">
        <f t="shared" si="18"/>
        <v>0</v>
      </c>
      <c r="P97" s="90">
        <f t="shared" si="19"/>
        <v>0</v>
      </c>
      <c r="Q97" s="197">
        <f t="shared" si="20"/>
        <v>0</v>
      </c>
      <c r="R97" s="197">
        <f t="shared" si="21"/>
        <v>0</v>
      </c>
      <c r="S97" s="198"/>
      <c r="T97" s="210"/>
      <c r="U97" s="194"/>
      <c r="V97" s="194"/>
      <c r="W97" s="195"/>
      <c r="X97" s="210"/>
      <c r="Y97" s="194"/>
      <c r="Z97" s="194"/>
      <c r="AA97" s="195"/>
      <c r="AB97" s="210"/>
      <c r="AC97" s="194"/>
      <c r="AD97" s="194"/>
      <c r="AE97" s="195"/>
      <c r="AF97" s="210"/>
      <c r="AG97" s="194"/>
      <c r="AH97" s="194"/>
      <c r="AI97" s="195"/>
      <c r="AJ97" s="210"/>
      <c r="AK97" s="194"/>
      <c r="AL97" s="194"/>
      <c r="AM97" s="195"/>
    </row>
    <row r="98" spans="1:39" ht="15">
      <c r="A98" s="30" t="s">
        <v>125</v>
      </c>
      <c r="B98" s="194"/>
      <c r="C98" s="194"/>
      <c r="D98" s="194"/>
      <c r="E98" s="194"/>
      <c r="F98" s="195"/>
      <c r="G98" s="196">
        <f>COUNTIF(D$74:D165,D165)</f>
        <v>0</v>
      </c>
      <c r="H98" s="27">
        <f t="shared" si="22"/>
        <v>0</v>
      </c>
      <c r="I98" s="90">
        <f t="shared" si="12"/>
        <v>0</v>
      </c>
      <c r="J98" s="90">
        <f t="shared" si="13"/>
        <v>0</v>
      </c>
      <c r="K98" s="90">
        <f t="shared" si="14"/>
        <v>0</v>
      </c>
      <c r="L98" s="90">
        <f t="shared" si="15"/>
        <v>0</v>
      </c>
      <c r="M98" s="90">
        <f t="shared" si="16"/>
        <v>0</v>
      </c>
      <c r="N98" s="90">
        <f t="shared" si="17"/>
        <v>0</v>
      </c>
      <c r="O98" s="90">
        <f t="shared" si="18"/>
        <v>0</v>
      </c>
      <c r="P98" s="90">
        <f t="shared" si="19"/>
        <v>0</v>
      </c>
      <c r="Q98" s="197">
        <f t="shared" si="20"/>
        <v>0</v>
      </c>
      <c r="R98" s="197">
        <f t="shared" si="21"/>
        <v>0</v>
      </c>
      <c r="S98" s="198"/>
      <c r="T98" s="210"/>
      <c r="U98" s="194"/>
      <c r="V98" s="194"/>
      <c r="W98" s="195"/>
      <c r="X98" s="210"/>
      <c r="Y98" s="194"/>
      <c r="Z98" s="194"/>
      <c r="AA98" s="195"/>
      <c r="AB98" s="210"/>
      <c r="AC98" s="194"/>
      <c r="AD98" s="194"/>
      <c r="AE98" s="195"/>
      <c r="AF98" s="210"/>
      <c r="AG98" s="194"/>
      <c r="AH98" s="194"/>
      <c r="AI98" s="195"/>
      <c r="AJ98" s="210"/>
      <c r="AK98" s="194"/>
      <c r="AL98" s="194"/>
      <c r="AM98" s="195"/>
    </row>
    <row r="99" spans="1:39" ht="15">
      <c r="A99" s="30" t="s">
        <v>126</v>
      </c>
      <c r="B99" s="194"/>
      <c r="C99" s="194"/>
      <c r="D99" s="194"/>
      <c r="E99" s="194"/>
      <c r="F99" s="195"/>
      <c r="G99" s="196">
        <f>COUNTIF(D$74:D167,D167)</f>
        <v>0</v>
      </c>
      <c r="H99" s="27">
        <f t="shared" si="22"/>
        <v>0</v>
      </c>
      <c r="I99" s="90">
        <f t="shared" si="12"/>
        <v>0</v>
      </c>
      <c r="J99" s="90">
        <f t="shared" si="13"/>
        <v>0</v>
      </c>
      <c r="K99" s="90">
        <f t="shared" si="14"/>
        <v>0</v>
      </c>
      <c r="L99" s="90">
        <f t="shared" si="15"/>
        <v>0</v>
      </c>
      <c r="M99" s="90">
        <f t="shared" si="16"/>
        <v>0</v>
      </c>
      <c r="N99" s="90">
        <f t="shared" si="17"/>
        <v>0</v>
      </c>
      <c r="O99" s="90">
        <f t="shared" si="18"/>
        <v>0</v>
      </c>
      <c r="P99" s="90">
        <f t="shared" si="19"/>
        <v>0</v>
      </c>
      <c r="Q99" s="197">
        <f t="shared" si="20"/>
        <v>0</v>
      </c>
      <c r="R99" s="197">
        <f t="shared" si="21"/>
        <v>0</v>
      </c>
      <c r="S99" s="198"/>
      <c r="T99" s="210"/>
      <c r="U99" s="194"/>
      <c r="V99" s="194"/>
      <c r="W99" s="195"/>
      <c r="X99" s="210"/>
      <c r="Y99" s="194"/>
      <c r="Z99" s="194"/>
      <c r="AA99" s="195"/>
      <c r="AB99" s="210"/>
      <c r="AC99" s="194"/>
      <c r="AD99" s="194"/>
      <c r="AE99" s="195"/>
      <c r="AF99" s="210"/>
      <c r="AG99" s="194"/>
      <c r="AH99" s="194"/>
      <c r="AI99" s="195"/>
      <c r="AJ99" s="210"/>
      <c r="AK99" s="194"/>
      <c r="AL99" s="194"/>
      <c r="AM99" s="195"/>
    </row>
    <row r="100" spans="1:39" ht="15">
      <c r="A100" s="30" t="s">
        <v>127</v>
      </c>
      <c r="B100" s="194"/>
      <c r="C100" s="194"/>
      <c r="D100" s="194"/>
      <c r="E100" s="194"/>
      <c r="F100" s="195"/>
      <c r="G100" s="196">
        <f>COUNTIF(D$74:D168,D168)</f>
        <v>0</v>
      </c>
      <c r="H100" s="27">
        <f t="shared" si="22"/>
        <v>0</v>
      </c>
      <c r="I100" s="90">
        <f t="shared" si="12"/>
        <v>0</v>
      </c>
      <c r="J100" s="90">
        <f t="shared" si="13"/>
        <v>0</v>
      </c>
      <c r="K100" s="90">
        <f t="shared" si="14"/>
        <v>0</v>
      </c>
      <c r="L100" s="90">
        <f t="shared" si="15"/>
        <v>0</v>
      </c>
      <c r="M100" s="90">
        <f t="shared" si="16"/>
        <v>0</v>
      </c>
      <c r="N100" s="90">
        <f t="shared" si="17"/>
        <v>0</v>
      </c>
      <c r="O100" s="90">
        <f t="shared" si="18"/>
        <v>0</v>
      </c>
      <c r="P100" s="90">
        <f t="shared" si="19"/>
        <v>0</v>
      </c>
      <c r="Q100" s="197">
        <f t="shared" si="20"/>
        <v>0</v>
      </c>
      <c r="R100" s="197">
        <f t="shared" si="21"/>
        <v>0</v>
      </c>
      <c r="S100" s="198"/>
      <c r="T100" s="210"/>
      <c r="U100" s="194"/>
      <c r="V100" s="194"/>
      <c r="W100" s="195"/>
      <c r="X100" s="210"/>
      <c r="Y100" s="194"/>
      <c r="Z100" s="194"/>
      <c r="AA100" s="195"/>
      <c r="AB100" s="210"/>
      <c r="AC100" s="194"/>
      <c r="AD100" s="194"/>
      <c r="AE100" s="195"/>
      <c r="AF100" s="210"/>
      <c r="AG100" s="194"/>
      <c r="AH100" s="194"/>
      <c r="AI100" s="195"/>
      <c r="AJ100" s="210"/>
      <c r="AK100" s="194"/>
      <c r="AL100" s="194"/>
      <c r="AM100" s="195"/>
    </row>
    <row r="101" spans="1:39" ht="15">
      <c r="A101" s="30" t="s">
        <v>128</v>
      </c>
      <c r="B101" s="194"/>
      <c r="C101" s="194"/>
      <c r="D101" s="194"/>
      <c r="E101" s="194"/>
      <c r="F101" s="195"/>
      <c r="G101" s="196">
        <f>COUNTIF(D$74:D169,D169)</f>
        <v>0</v>
      </c>
      <c r="H101" s="27">
        <f t="shared" si="22"/>
        <v>0</v>
      </c>
      <c r="I101" s="90">
        <f t="shared" si="12"/>
        <v>0</v>
      </c>
      <c r="J101" s="90">
        <f t="shared" si="13"/>
        <v>0</v>
      </c>
      <c r="K101" s="90">
        <f t="shared" si="14"/>
        <v>0</v>
      </c>
      <c r="L101" s="90">
        <f t="shared" si="15"/>
        <v>0</v>
      </c>
      <c r="M101" s="90">
        <f t="shared" si="16"/>
        <v>0</v>
      </c>
      <c r="N101" s="90">
        <f t="shared" si="17"/>
        <v>0</v>
      </c>
      <c r="O101" s="90">
        <f t="shared" si="18"/>
        <v>0</v>
      </c>
      <c r="P101" s="90">
        <f t="shared" si="19"/>
        <v>0</v>
      </c>
      <c r="Q101" s="197">
        <f t="shared" si="20"/>
        <v>0</v>
      </c>
      <c r="R101" s="197">
        <f t="shared" si="21"/>
        <v>0</v>
      </c>
      <c r="S101" s="198"/>
      <c r="T101" s="210"/>
      <c r="U101" s="194"/>
      <c r="V101" s="194"/>
      <c r="W101" s="195"/>
      <c r="X101" s="210"/>
      <c r="Y101" s="194"/>
      <c r="Z101" s="194"/>
      <c r="AA101" s="195"/>
      <c r="AB101" s="210"/>
      <c r="AC101" s="194"/>
      <c r="AD101" s="194"/>
      <c r="AE101" s="195"/>
      <c r="AF101" s="210"/>
      <c r="AG101" s="194"/>
      <c r="AH101" s="194"/>
      <c r="AI101" s="195"/>
      <c r="AJ101" s="210"/>
      <c r="AK101" s="194"/>
      <c r="AL101" s="194"/>
      <c r="AM101" s="195"/>
    </row>
    <row r="102" spans="1:39" ht="15">
      <c r="A102" s="30" t="s">
        <v>129</v>
      </c>
      <c r="B102" s="194"/>
      <c r="C102" s="194"/>
      <c r="D102" s="194"/>
      <c r="E102" s="194"/>
      <c r="F102" s="195"/>
      <c r="G102" s="196">
        <f>COUNTIF(D$74:D170,D170)</f>
        <v>0</v>
      </c>
      <c r="H102" s="27">
        <f t="shared" si="22"/>
        <v>0</v>
      </c>
      <c r="I102" s="90">
        <f t="shared" si="12"/>
        <v>0</v>
      </c>
      <c r="J102" s="90">
        <f t="shared" si="13"/>
        <v>0</v>
      </c>
      <c r="K102" s="90">
        <f t="shared" si="14"/>
        <v>0</v>
      </c>
      <c r="L102" s="90">
        <f t="shared" si="15"/>
        <v>0</v>
      </c>
      <c r="M102" s="90">
        <f t="shared" si="16"/>
        <v>0</v>
      </c>
      <c r="N102" s="90">
        <f t="shared" si="17"/>
        <v>0</v>
      </c>
      <c r="O102" s="90">
        <f t="shared" si="18"/>
        <v>0</v>
      </c>
      <c r="P102" s="90">
        <f t="shared" si="19"/>
        <v>0</v>
      </c>
      <c r="Q102" s="197">
        <f t="shared" si="20"/>
        <v>0</v>
      </c>
      <c r="R102" s="197">
        <f t="shared" si="21"/>
        <v>0</v>
      </c>
      <c r="S102" s="198"/>
      <c r="T102" s="210"/>
      <c r="U102" s="194"/>
      <c r="V102" s="194"/>
      <c r="W102" s="195"/>
      <c r="X102" s="210"/>
      <c r="Y102" s="194"/>
      <c r="Z102" s="194"/>
      <c r="AA102" s="195"/>
      <c r="AB102" s="210"/>
      <c r="AC102" s="194"/>
      <c r="AD102" s="194"/>
      <c r="AE102" s="195"/>
      <c r="AF102" s="210"/>
      <c r="AG102" s="194"/>
      <c r="AH102" s="194"/>
      <c r="AI102" s="195"/>
      <c r="AJ102" s="210"/>
      <c r="AK102" s="194"/>
      <c r="AL102" s="194"/>
      <c r="AM102" s="195"/>
    </row>
    <row r="103" spans="1:39" ht="15">
      <c r="A103" s="30" t="s">
        <v>130</v>
      </c>
      <c r="B103" s="194"/>
      <c r="C103" s="194"/>
      <c r="D103" s="194"/>
      <c r="E103" s="194"/>
      <c r="F103" s="195"/>
      <c r="G103" s="196">
        <f>COUNTIF(D$74:D172,D172)</f>
        <v>0</v>
      </c>
      <c r="H103" s="27">
        <f t="shared" si="22"/>
        <v>0</v>
      </c>
      <c r="I103" s="90">
        <f t="shared" si="12"/>
        <v>0</v>
      </c>
      <c r="J103" s="90">
        <f t="shared" si="13"/>
        <v>0</v>
      </c>
      <c r="K103" s="90">
        <f t="shared" si="14"/>
        <v>0</v>
      </c>
      <c r="L103" s="90">
        <f t="shared" si="15"/>
        <v>0</v>
      </c>
      <c r="M103" s="90">
        <f t="shared" si="16"/>
        <v>0</v>
      </c>
      <c r="N103" s="90">
        <f t="shared" si="17"/>
        <v>0</v>
      </c>
      <c r="O103" s="90">
        <f t="shared" si="18"/>
        <v>0</v>
      </c>
      <c r="P103" s="90">
        <f t="shared" si="19"/>
        <v>0</v>
      </c>
      <c r="Q103" s="197">
        <f t="shared" si="20"/>
        <v>0</v>
      </c>
      <c r="R103" s="197">
        <f t="shared" si="21"/>
        <v>0</v>
      </c>
      <c r="S103" s="198"/>
      <c r="T103" s="210"/>
      <c r="U103" s="194"/>
      <c r="V103" s="194"/>
      <c r="W103" s="195"/>
      <c r="X103" s="210"/>
      <c r="Y103" s="194"/>
      <c r="Z103" s="194"/>
      <c r="AA103" s="195"/>
      <c r="AB103" s="210"/>
      <c r="AC103" s="194"/>
      <c r="AD103" s="194"/>
      <c r="AE103" s="195"/>
      <c r="AF103" s="210"/>
      <c r="AG103" s="194"/>
      <c r="AH103" s="194"/>
      <c r="AI103" s="195"/>
      <c r="AJ103" s="210"/>
      <c r="AK103" s="194"/>
      <c r="AL103" s="194"/>
      <c r="AM103" s="195"/>
    </row>
    <row r="104" spans="1:39" ht="15">
      <c r="A104" s="30" t="s">
        <v>131</v>
      </c>
      <c r="B104" s="194"/>
      <c r="C104" s="194"/>
      <c r="D104" s="194"/>
      <c r="E104" s="194"/>
      <c r="F104" s="195"/>
      <c r="G104" s="196">
        <f>COUNTIF(D$74:D173,D173)</f>
        <v>0</v>
      </c>
      <c r="H104" s="27">
        <f t="shared" si="22"/>
        <v>0</v>
      </c>
      <c r="I104" s="90">
        <f t="shared" si="12"/>
        <v>0</v>
      </c>
      <c r="J104" s="90">
        <f t="shared" si="13"/>
        <v>0</v>
      </c>
      <c r="K104" s="90">
        <f t="shared" si="14"/>
        <v>0</v>
      </c>
      <c r="L104" s="90">
        <f t="shared" si="15"/>
        <v>0</v>
      </c>
      <c r="M104" s="90">
        <f t="shared" si="16"/>
        <v>0</v>
      </c>
      <c r="N104" s="90">
        <f t="shared" si="17"/>
        <v>0</v>
      </c>
      <c r="O104" s="90">
        <f t="shared" si="18"/>
        <v>0</v>
      </c>
      <c r="P104" s="90">
        <f t="shared" si="19"/>
        <v>0</v>
      </c>
      <c r="Q104" s="197">
        <f t="shared" si="20"/>
        <v>0</v>
      </c>
      <c r="R104" s="197">
        <f t="shared" si="21"/>
        <v>0</v>
      </c>
      <c r="S104" s="198"/>
      <c r="T104" s="210"/>
      <c r="U104" s="194"/>
      <c r="V104" s="194"/>
      <c r="W104" s="195"/>
      <c r="X104" s="210"/>
      <c r="Y104" s="194"/>
      <c r="Z104" s="194"/>
      <c r="AA104" s="195"/>
      <c r="AB104" s="210"/>
      <c r="AC104" s="194"/>
      <c r="AD104" s="194"/>
      <c r="AE104" s="195"/>
      <c r="AF104" s="210"/>
      <c r="AG104" s="194"/>
      <c r="AH104" s="194"/>
      <c r="AI104" s="195"/>
      <c r="AJ104" s="210"/>
      <c r="AK104" s="194"/>
      <c r="AL104" s="194"/>
      <c r="AM104" s="195"/>
    </row>
    <row r="105" spans="1:39" ht="15">
      <c r="A105" s="30" t="s">
        <v>132</v>
      </c>
      <c r="B105" s="194"/>
      <c r="C105" s="194"/>
      <c r="D105" s="194"/>
      <c r="E105" s="194"/>
      <c r="F105" s="195"/>
      <c r="G105" s="196">
        <f>COUNTIF(D$74:D174,D174)</f>
        <v>0</v>
      </c>
      <c r="H105" s="27">
        <f t="shared" si="22"/>
        <v>0</v>
      </c>
      <c r="I105" s="90">
        <f t="shared" si="12"/>
        <v>0</v>
      </c>
      <c r="J105" s="90">
        <f t="shared" si="13"/>
        <v>0</v>
      </c>
      <c r="K105" s="90">
        <f t="shared" si="14"/>
        <v>0</v>
      </c>
      <c r="L105" s="90">
        <f t="shared" si="15"/>
        <v>0</v>
      </c>
      <c r="M105" s="90">
        <f t="shared" si="16"/>
        <v>0</v>
      </c>
      <c r="N105" s="90">
        <f t="shared" si="17"/>
        <v>0</v>
      </c>
      <c r="O105" s="90">
        <f t="shared" si="18"/>
        <v>0</v>
      </c>
      <c r="P105" s="90">
        <f t="shared" si="19"/>
        <v>0</v>
      </c>
      <c r="Q105" s="197">
        <f t="shared" si="20"/>
        <v>0</v>
      </c>
      <c r="R105" s="197">
        <f t="shared" si="21"/>
        <v>0</v>
      </c>
      <c r="S105" s="198"/>
      <c r="T105" s="210"/>
      <c r="U105" s="194"/>
      <c r="V105" s="194"/>
      <c r="W105" s="195"/>
      <c r="X105" s="210"/>
      <c r="Y105" s="194"/>
      <c r="Z105" s="194"/>
      <c r="AA105" s="195"/>
      <c r="AB105" s="210"/>
      <c r="AC105" s="194"/>
      <c r="AD105" s="194"/>
      <c r="AE105" s="195"/>
      <c r="AF105" s="210"/>
      <c r="AG105" s="194"/>
      <c r="AH105" s="194"/>
      <c r="AI105" s="195"/>
      <c r="AJ105" s="210"/>
      <c r="AK105" s="194"/>
      <c r="AL105" s="194"/>
      <c r="AM105" s="195"/>
    </row>
    <row r="106" spans="1:39" ht="15">
      <c r="A106" s="30" t="s">
        <v>133</v>
      </c>
      <c r="B106" s="194"/>
      <c r="C106" s="194"/>
      <c r="D106" s="194"/>
      <c r="E106" s="194"/>
      <c r="F106" s="195"/>
      <c r="G106" s="196">
        <f>COUNTIF(D$74:D175,D175)</f>
        <v>0</v>
      </c>
      <c r="H106" s="27">
        <f t="shared" si="22"/>
        <v>0</v>
      </c>
      <c r="I106" s="90">
        <f t="shared" si="12"/>
        <v>0</v>
      </c>
      <c r="J106" s="90">
        <f t="shared" si="13"/>
        <v>0</v>
      </c>
      <c r="K106" s="90">
        <f t="shared" si="14"/>
        <v>0</v>
      </c>
      <c r="L106" s="90">
        <f t="shared" si="15"/>
        <v>0</v>
      </c>
      <c r="M106" s="90">
        <f t="shared" si="16"/>
        <v>0</v>
      </c>
      <c r="N106" s="90">
        <f t="shared" si="17"/>
        <v>0</v>
      </c>
      <c r="O106" s="90">
        <f t="shared" si="18"/>
        <v>0</v>
      </c>
      <c r="P106" s="90">
        <f t="shared" si="19"/>
        <v>0</v>
      </c>
      <c r="Q106" s="197">
        <f t="shared" si="20"/>
        <v>0</v>
      </c>
      <c r="R106" s="197">
        <f t="shared" si="21"/>
        <v>0</v>
      </c>
      <c r="S106" s="198"/>
      <c r="T106" s="210"/>
      <c r="U106" s="194"/>
      <c r="V106" s="194"/>
      <c r="W106" s="195"/>
      <c r="X106" s="210"/>
      <c r="Y106" s="194"/>
      <c r="Z106" s="194"/>
      <c r="AA106" s="195"/>
      <c r="AB106" s="210"/>
      <c r="AC106" s="194"/>
      <c r="AD106" s="194"/>
      <c r="AE106" s="195"/>
      <c r="AF106" s="210"/>
      <c r="AG106" s="194"/>
      <c r="AH106" s="194"/>
      <c r="AI106" s="195"/>
      <c r="AJ106" s="210"/>
      <c r="AK106" s="194"/>
      <c r="AL106" s="194"/>
      <c r="AM106" s="195"/>
    </row>
    <row r="107" spans="1:39" ht="15.75">
      <c r="A107" s="30" t="s">
        <v>134</v>
      </c>
      <c r="B107" s="214"/>
      <c r="C107" s="214"/>
      <c r="D107" s="214"/>
      <c r="E107" s="214"/>
      <c r="F107" s="215"/>
      <c r="G107" s="196">
        <f>COUNTIF(D$74:D176,D176)</f>
        <v>0</v>
      </c>
      <c r="H107" s="27">
        <f t="shared" si="22"/>
        <v>0</v>
      </c>
      <c r="I107" s="90">
        <f t="shared" si="12"/>
        <v>0</v>
      </c>
      <c r="J107" s="90">
        <f t="shared" si="13"/>
        <v>0</v>
      </c>
      <c r="K107" s="90">
        <f t="shared" si="14"/>
        <v>0</v>
      </c>
      <c r="L107" s="90">
        <f t="shared" si="15"/>
        <v>0</v>
      </c>
      <c r="M107" s="90">
        <f t="shared" si="16"/>
        <v>0</v>
      </c>
      <c r="N107" s="90">
        <f t="shared" si="17"/>
        <v>0</v>
      </c>
      <c r="O107" s="90">
        <f t="shared" si="18"/>
        <v>0</v>
      </c>
      <c r="P107" s="90">
        <f t="shared" si="19"/>
        <v>0</v>
      </c>
      <c r="Q107" s="197">
        <f t="shared" si="20"/>
        <v>0</v>
      </c>
      <c r="R107" s="197">
        <f t="shared" si="21"/>
        <v>0</v>
      </c>
      <c r="S107" s="198"/>
      <c r="T107" s="210"/>
      <c r="U107" s="194"/>
      <c r="V107" s="194"/>
      <c r="W107" s="195"/>
      <c r="X107" s="210"/>
      <c r="Y107" s="194"/>
      <c r="Z107" s="194"/>
      <c r="AA107" s="195"/>
      <c r="AB107" s="210"/>
      <c r="AC107" s="194"/>
      <c r="AD107" s="194"/>
      <c r="AE107" s="195"/>
      <c r="AF107" s="210"/>
      <c r="AG107" s="194"/>
      <c r="AH107" s="194"/>
      <c r="AI107" s="195"/>
      <c r="AJ107" s="210"/>
      <c r="AK107" s="194"/>
      <c r="AL107" s="194"/>
      <c r="AM107" s="195"/>
    </row>
    <row r="108" spans="1:39" ht="15">
      <c r="A108" s="30" t="s">
        <v>135</v>
      </c>
      <c r="B108" s="194"/>
      <c r="C108" s="194"/>
      <c r="D108" s="194"/>
      <c r="E108" s="194"/>
      <c r="F108" s="195"/>
      <c r="G108" s="196">
        <f>COUNTIF(D$74:D177,D177)</f>
        <v>0</v>
      </c>
      <c r="H108" s="27">
        <f t="shared" si="22"/>
        <v>0</v>
      </c>
      <c r="I108" s="90">
        <f t="shared" si="12"/>
        <v>0</v>
      </c>
      <c r="J108" s="90">
        <f t="shared" si="13"/>
        <v>0</v>
      </c>
      <c r="K108" s="90">
        <f t="shared" si="14"/>
        <v>0</v>
      </c>
      <c r="L108" s="90">
        <f t="shared" si="15"/>
        <v>0</v>
      </c>
      <c r="M108" s="90">
        <f t="shared" si="16"/>
        <v>0</v>
      </c>
      <c r="N108" s="90">
        <f t="shared" si="17"/>
        <v>0</v>
      </c>
      <c r="O108" s="90">
        <f t="shared" si="18"/>
        <v>0</v>
      </c>
      <c r="P108" s="90">
        <f t="shared" si="19"/>
        <v>0</v>
      </c>
      <c r="Q108" s="197">
        <f t="shared" si="20"/>
        <v>0</v>
      </c>
      <c r="R108" s="197">
        <f t="shared" si="21"/>
        <v>0</v>
      </c>
      <c r="S108" s="198"/>
      <c r="T108" s="210"/>
      <c r="U108" s="194"/>
      <c r="V108" s="194"/>
      <c r="W108" s="195"/>
      <c r="X108" s="210"/>
      <c r="Y108" s="194"/>
      <c r="Z108" s="194"/>
      <c r="AA108" s="195"/>
      <c r="AB108" s="210"/>
      <c r="AC108" s="194"/>
      <c r="AD108" s="194"/>
      <c r="AE108" s="195"/>
      <c r="AF108" s="210"/>
      <c r="AG108" s="194"/>
      <c r="AH108" s="194"/>
      <c r="AI108" s="195"/>
      <c r="AJ108" s="210"/>
      <c r="AK108" s="194"/>
      <c r="AL108" s="194"/>
      <c r="AM108" s="195"/>
    </row>
    <row r="109" spans="1:39" ht="15">
      <c r="A109" s="30" t="s">
        <v>136</v>
      </c>
      <c r="B109" s="194"/>
      <c r="C109" s="194"/>
      <c r="D109" s="194"/>
      <c r="E109" s="194"/>
      <c r="F109" s="195"/>
      <c r="G109" s="196">
        <f>COUNTIF(D$74:D178,D178)</f>
        <v>0</v>
      </c>
      <c r="H109" s="27">
        <f t="shared" si="22"/>
        <v>0</v>
      </c>
      <c r="I109" s="90">
        <f t="shared" si="12"/>
        <v>0</v>
      </c>
      <c r="J109" s="90">
        <f t="shared" si="13"/>
        <v>0</v>
      </c>
      <c r="K109" s="90">
        <f t="shared" si="14"/>
        <v>0</v>
      </c>
      <c r="L109" s="90">
        <f t="shared" si="15"/>
        <v>0</v>
      </c>
      <c r="M109" s="90">
        <f t="shared" si="16"/>
        <v>0</v>
      </c>
      <c r="N109" s="90">
        <f t="shared" si="17"/>
        <v>0</v>
      </c>
      <c r="O109" s="90">
        <f t="shared" si="18"/>
        <v>0</v>
      </c>
      <c r="P109" s="90">
        <f t="shared" si="19"/>
        <v>0</v>
      </c>
      <c r="Q109" s="197">
        <f t="shared" si="20"/>
        <v>0</v>
      </c>
      <c r="R109" s="197">
        <f t="shared" si="21"/>
        <v>0</v>
      </c>
      <c r="S109" s="198"/>
      <c r="T109" s="210"/>
      <c r="U109" s="194"/>
      <c r="V109" s="194"/>
      <c r="W109" s="195"/>
      <c r="X109" s="210"/>
      <c r="Y109" s="194"/>
      <c r="Z109" s="194"/>
      <c r="AA109" s="195"/>
      <c r="AB109" s="210"/>
      <c r="AC109" s="194"/>
      <c r="AD109" s="194"/>
      <c r="AE109" s="195"/>
      <c r="AF109" s="210"/>
      <c r="AG109" s="194"/>
      <c r="AH109" s="194"/>
      <c r="AI109" s="195"/>
      <c r="AJ109" s="210"/>
      <c r="AK109" s="194"/>
      <c r="AL109" s="194"/>
      <c r="AM109" s="195"/>
    </row>
    <row r="110" spans="1:39" ht="15">
      <c r="A110" s="30" t="s">
        <v>137</v>
      </c>
      <c r="B110" s="194"/>
      <c r="C110" s="194"/>
      <c r="D110" s="194"/>
      <c r="E110" s="194"/>
      <c r="F110" s="195"/>
      <c r="G110" s="196">
        <f>COUNTIF(D$74:D179,D179)</f>
        <v>0</v>
      </c>
      <c r="H110" s="27">
        <f t="shared" si="22"/>
        <v>0</v>
      </c>
      <c r="I110" s="90">
        <f t="shared" si="12"/>
        <v>0</v>
      </c>
      <c r="J110" s="90">
        <f t="shared" si="13"/>
        <v>0</v>
      </c>
      <c r="K110" s="90">
        <f t="shared" si="14"/>
        <v>0</v>
      </c>
      <c r="L110" s="90">
        <f t="shared" si="15"/>
        <v>0</v>
      </c>
      <c r="M110" s="90">
        <f t="shared" si="16"/>
        <v>0</v>
      </c>
      <c r="N110" s="90">
        <f t="shared" si="17"/>
        <v>0</v>
      </c>
      <c r="O110" s="90">
        <f t="shared" si="18"/>
        <v>0</v>
      </c>
      <c r="P110" s="90">
        <f t="shared" si="19"/>
        <v>0</v>
      </c>
      <c r="Q110" s="197">
        <f t="shared" si="20"/>
        <v>0</v>
      </c>
      <c r="R110" s="197">
        <f t="shared" si="21"/>
        <v>0</v>
      </c>
      <c r="S110" s="198"/>
      <c r="T110" s="210"/>
      <c r="U110" s="194"/>
      <c r="V110" s="194"/>
      <c r="W110" s="195"/>
      <c r="X110" s="210"/>
      <c r="Y110" s="194"/>
      <c r="Z110" s="194"/>
      <c r="AA110" s="195"/>
      <c r="AB110" s="210"/>
      <c r="AC110" s="194"/>
      <c r="AD110" s="194"/>
      <c r="AE110" s="195"/>
      <c r="AF110" s="210"/>
      <c r="AG110" s="194"/>
      <c r="AH110" s="194"/>
      <c r="AI110" s="195"/>
      <c r="AJ110" s="210"/>
      <c r="AK110" s="194"/>
      <c r="AL110" s="194"/>
      <c r="AM110" s="195"/>
    </row>
    <row r="111" spans="1:39" ht="15">
      <c r="A111" s="30" t="s">
        <v>138</v>
      </c>
      <c r="B111" s="194"/>
      <c r="C111" s="194"/>
      <c r="D111" s="194"/>
      <c r="E111" s="194"/>
      <c r="F111" s="195"/>
      <c r="G111" s="196">
        <f>COUNTIF(D$74:D180,D180)</f>
        <v>0</v>
      </c>
      <c r="H111" s="27">
        <f t="shared" si="22"/>
        <v>0</v>
      </c>
      <c r="I111" s="90">
        <f t="shared" si="12"/>
        <v>0</v>
      </c>
      <c r="J111" s="90">
        <f t="shared" si="13"/>
        <v>0</v>
      </c>
      <c r="K111" s="90">
        <f t="shared" si="14"/>
        <v>0</v>
      </c>
      <c r="L111" s="90">
        <f t="shared" si="15"/>
        <v>0</v>
      </c>
      <c r="M111" s="90">
        <f t="shared" si="16"/>
        <v>0</v>
      </c>
      <c r="N111" s="90">
        <f t="shared" si="17"/>
        <v>0</v>
      </c>
      <c r="O111" s="90">
        <f t="shared" si="18"/>
        <v>0</v>
      </c>
      <c r="P111" s="90">
        <f t="shared" si="19"/>
        <v>0</v>
      </c>
      <c r="Q111" s="197">
        <f t="shared" si="20"/>
        <v>0</v>
      </c>
      <c r="R111" s="197">
        <f t="shared" si="21"/>
        <v>0</v>
      </c>
      <c r="S111" s="198"/>
      <c r="T111" s="210"/>
      <c r="U111" s="194"/>
      <c r="V111" s="194"/>
      <c r="W111" s="195"/>
      <c r="X111" s="210"/>
      <c r="Y111" s="194"/>
      <c r="Z111" s="194"/>
      <c r="AA111" s="195"/>
      <c r="AB111" s="210"/>
      <c r="AC111" s="194"/>
      <c r="AD111" s="194"/>
      <c r="AE111" s="195"/>
      <c r="AF111" s="210"/>
      <c r="AG111" s="194"/>
      <c r="AH111" s="194"/>
      <c r="AI111" s="195"/>
      <c r="AJ111" s="210"/>
      <c r="AK111" s="194"/>
      <c r="AL111" s="194"/>
      <c r="AM111" s="195"/>
    </row>
    <row r="112" spans="1:39" ht="15">
      <c r="A112" s="30" t="s">
        <v>139</v>
      </c>
      <c r="B112" s="194"/>
      <c r="C112" s="194"/>
      <c r="D112" s="194"/>
      <c r="E112" s="194"/>
      <c r="F112" s="195"/>
      <c r="G112" s="196">
        <f>COUNTIF(D$74:D181,D181)</f>
        <v>0</v>
      </c>
      <c r="H112" s="27">
        <f t="shared" si="22"/>
        <v>0</v>
      </c>
      <c r="I112" s="90">
        <f t="shared" si="12"/>
        <v>0</v>
      </c>
      <c r="J112" s="90">
        <f t="shared" si="13"/>
        <v>0</v>
      </c>
      <c r="K112" s="90">
        <f t="shared" si="14"/>
        <v>0</v>
      </c>
      <c r="L112" s="90">
        <f t="shared" si="15"/>
        <v>0</v>
      </c>
      <c r="M112" s="90">
        <f t="shared" si="16"/>
        <v>0</v>
      </c>
      <c r="N112" s="90">
        <f t="shared" si="17"/>
        <v>0</v>
      </c>
      <c r="O112" s="90">
        <f t="shared" si="18"/>
        <v>0</v>
      </c>
      <c r="P112" s="90">
        <f t="shared" si="19"/>
        <v>0</v>
      </c>
      <c r="Q112" s="197">
        <f t="shared" si="20"/>
        <v>0</v>
      </c>
      <c r="R112" s="197">
        <f t="shared" si="21"/>
        <v>0</v>
      </c>
      <c r="S112" s="198"/>
      <c r="T112" s="210"/>
      <c r="U112" s="194"/>
      <c r="V112" s="194"/>
      <c r="W112" s="195"/>
      <c r="X112" s="210"/>
      <c r="Y112" s="194"/>
      <c r="Z112" s="194"/>
      <c r="AA112" s="195"/>
      <c r="AB112" s="210"/>
      <c r="AC112" s="194"/>
      <c r="AD112" s="194"/>
      <c r="AE112" s="195"/>
      <c r="AF112" s="210"/>
      <c r="AG112" s="194"/>
      <c r="AH112" s="194"/>
      <c r="AI112" s="195"/>
      <c r="AJ112" s="210"/>
      <c r="AK112" s="194"/>
      <c r="AL112" s="194"/>
      <c r="AM112" s="195"/>
    </row>
    <row r="113" spans="1:39" ht="15">
      <c r="A113" s="30" t="s">
        <v>140</v>
      </c>
      <c r="B113" s="194"/>
      <c r="C113" s="194"/>
      <c r="D113" s="194"/>
      <c r="E113" s="194"/>
      <c r="F113" s="195"/>
      <c r="G113" s="196">
        <f>COUNTIF(D$74:D182,D182)</f>
        <v>0</v>
      </c>
      <c r="H113" s="27">
        <f t="shared" si="22"/>
        <v>0</v>
      </c>
      <c r="I113" s="90">
        <f t="shared" si="12"/>
        <v>0</v>
      </c>
      <c r="J113" s="90">
        <f t="shared" si="13"/>
        <v>0</v>
      </c>
      <c r="K113" s="90">
        <f t="shared" si="14"/>
        <v>0</v>
      </c>
      <c r="L113" s="90">
        <f t="shared" si="15"/>
        <v>0</v>
      </c>
      <c r="M113" s="90">
        <f t="shared" si="16"/>
        <v>0</v>
      </c>
      <c r="N113" s="90">
        <f t="shared" si="17"/>
        <v>0</v>
      </c>
      <c r="O113" s="90">
        <f t="shared" si="18"/>
        <v>0</v>
      </c>
      <c r="P113" s="90">
        <f t="shared" si="19"/>
        <v>0</v>
      </c>
      <c r="Q113" s="197">
        <f t="shared" si="20"/>
        <v>0</v>
      </c>
      <c r="R113" s="197">
        <f t="shared" si="21"/>
        <v>0</v>
      </c>
      <c r="S113" s="198"/>
      <c r="T113" s="210"/>
      <c r="U113" s="194"/>
      <c r="V113" s="194"/>
      <c r="W113" s="195"/>
      <c r="X113" s="210"/>
      <c r="Y113" s="194"/>
      <c r="Z113" s="194"/>
      <c r="AA113" s="195"/>
      <c r="AB113" s="210"/>
      <c r="AC113" s="194"/>
      <c r="AD113" s="194"/>
      <c r="AE113" s="195"/>
      <c r="AF113" s="210"/>
      <c r="AG113" s="194"/>
      <c r="AH113" s="194"/>
      <c r="AI113" s="195"/>
      <c r="AJ113" s="210"/>
      <c r="AK113" s="194"/>
      <c r="AL113" s="194"/>
      <c r="AM113" s="195"/>
    </row>
    <row r="114" spans="1:39" ht="15">
      <c r="A114" s="30" t="s">
        <v>141</v>
      </c>
      <c r="B114" s="194"/>
      <c r="C114" s="194"/>
      <c r="D114" s="194"/>
      <c r="E114" s="194"/>
      <c r="F114" s="195"/>
      <c r="G114" s="196">
        <f>COUNTIF(D$74:D183,D183)</f>
        <v>0</v>
      </c>
      <c r="H114" s="27">
        <f t="shared" si="22"/>
        <v>0</v>
      </c>
      <c r="I114" s="90">
        <f t="shared" si="12"/>
        <v>0</v>
      </c>
      <c r="J114" s="90">
        <f t="shared" si="13"/>
        <v>0</v>
      </c>
      <c r="K114" s="90">
        <f t="shared" si="14"/>
        <v>0</v>
      </c>
      <c r="L114" s="90">
        <f t="shared" si="15"/>
        <v>0</v>
      </c>
      <c r="M114" s="90">
        <f t="shared" si="16"/>
        <v>0</v>
      </c>
      <c r="N114" s="90">
        <f t="shared" si="17"/>
        <v>0</v>
      </c>
      <c r="O114" s="90">
        <f t="shared" si="18"/>
        <v>0</v>
      </c>
      <c r="P114" s="90">
        <f t="shared" si="19"/>
        <v>0</v>
      </c>
      <c r="Q114" s="197">
        <f t="shared" si="20"/>
        <v>0</v>
      </c>
      <c r="R114" s="197">
        <f t="shared" si="21"/>
        <v>0</v>
      </c>
      <c r="S114" s="198"/>
      <c r="T114" s="210"/>
      <c r="U114" s="194"/>
      <c r="V114" s="194"/>
      <c r="W114" s="195"/>
      <c r="X114" s="210"/>
      <c r="Y114" s="194"/>
      <c r="Z114" s="194"/>
      <c r="AA114" s="195"/>
      <c r="AB114" s="210"/>
      <c r="AC114" s="194"/>
      <c r="AD114" s="194"/>
      <c r="AE114" s="195"/>
      <c r="AF114" s="210"/>
      <c r="AG114" s="194"/>
      <c r="AH114" s="194"/>
      <c r="AI114" s="195"/>
      <c r="AJ114" s="210"/>
      <c r="AK114" s="194"/>
      <c r="AL114" s="194"/>
      <c r="AM114" s="195"/>
    </row>
    <row r="115" spans="1:39" ht="15">
      <c r="A115" s="30" t="s">
        <v>142</v>
      </c>
      <c r="B115" s="194"/>
      <c r="C115" s="194"/>
      <c r="D115" s="194"/>
      <c r="E115" s="194"/>
      <c r="F115" s="195"/>
      <c r="G115" s="221">
        <f>COUNTIF(D$74:D184,D184)</f>
        <v>0</v>
      </c>
      <c r="H115" s="46">
        <f t="shared" si="22"/>
        <v>0</v>
      </c>
      <c r="I115" s="90">
        <f t="shared" si="12"/>
        <v>0</v>
      </c>
      <c r="J115" s="90">
        <f t="shared" si="13"/>
        <v>0</v>
      </c>
      <c r="K115" s="90">
        <f t="shared" si="14"/>
        <v>0</v>
      </c>
      <c r="L115" s="90">
        <f t="shared" si="15"/>
        <v>0</v>
      </c>
      <c r="M115" s="90">
        <f t="shared" si="16"/>
        <v>0</v>
      </c>
      <c r="N115" s="90">
        <f t="shared" si="17"/>
        <v>0</v>
      </c>
      <c r="O115" s="90">
        <f t="shared" si="18"/>
        <v>0</v>
      </c>
      <c r="P115" s="90">
        <f t="shared" si="19"/>
        <v>0</v>
      </c>
      <c r="Q115" s="197">
        <f t="shared" si="20"/>
        <v>0</v>
      </c>
      <c r="R115" s="197">
        <f t="shared" si="21"/>
        <v>0</v>
      </c>
      <c r="S115" s="225"/>
      <c r="T115" s="218"/>
      <c r="U115" s="219"/>
      <c r="V115" s="219"/>
      <c r="W115" s="220"/>
      <c r="X115" s="218"/>
      <c r="Y115" s="219"/>
      <c r="Z115" s="219"/>
      <c r="AA115" s="220"/>
      <c r="AB115" s="218"/>
      <c r="AC115" s="219"/>
      <c r="AD115" s="219"/>
      <c r="AE115" s="220"/>
      <c r="AF115" s="218"/>
      <c r="AG115" s="219"/>
      <c r="AH115" s="219"/>
      <c r="AI115" s="220"/>
      <c r="AJ115" s="218"/>
      <c r="AK115" s="219"/>
      <c r="AL115" s="219"/>
      <c r="AM115" s="220"/>
    </row>
    <row r="116" spans="1:39" ht="15">
      <c r="A116" s="30" t="s">
        <v>143</v>
      </c>
      <c r="B116" s="194"/>
      <c r="C116" s="194"/>
      <c r="D116" s="194"/>
      <c r="E116" s="194"/>
      <c r="F116" s="195"/>
      <c r="G116" s="196">
        <f>COUNTIF(D$74:D185,D185)</f>
        <v>0</v>
      </c>
      <c r="H116" s="27">
        <f t="shared" si="22"/>
        <v>0</v>
      </c>
      <c r="I116" s="90">
        <f t="shared" si="12"/>
        <v>0</v>
      </c>
      <c r="J116" s="90">
        <f t="shared" si="13"/>
        <v>0</v>
      </c>
      <c r="K116" s="90">
        <f t="shared" si="14"/>
        <v>0</v>
      </c>
      <c r="L116" s="90">
        <f t="shared" si="15"/>
        <v>0</v>
      </c>
      <c r="M116" s="90">
        <f t="shared" si="16"/>
        <v>0</v>
      </c>
      <c r="N116" s="90">
        <f t="shared" si="17"/>
        <v>0</v>
      </c>
      <c r="O116" s="90">
        <f t="shared" si="18"/>
        <v>0</v>
      </c>
      <c r="P116" s="90">
        <f t="shared" si="19"/>
        <v>0</v>
      </c>
      <c r="Q116" s="197">
        <f t="shared" si="20"/>
        <v>0</v>
      </c>
      <c r="R116" s="197">
        <f t="shared" si="21"/>
        <v>0</v>
      </c>
      <c r="S116" s="198"/>
      <c r="T116" s="210"/>
      <c r="U116" s="194"/>
      <c r="V116" s="194"/>
      <c r="W116" s="195"/>
      <c r="X116" s="210"/>
      <c r="Y116" s="194"/>
      <c r="Z116" s="194"/>
      <c r="AA116" s="195"/>
      <c r="AB116" s="210"/>
      <c r="AC116" s="194"/>
      <c r="AD116" s="194"/>
      <c r="AE116" s="195"/>
      <c r="AF116" s="226"/>
      <c r="AG116" s="194"/>
      <c r="AH116" s="194"/>
      <c r="AI116" s="195"/>
      <c r="AJ116" s="210"/>
      <c r="AK116" s="194"/>
      <c r="AL116" s="194"/>
      <c r="AM116" s="195"/>
    </row>
    <row r="117" spans="1:39" ht="15">
      <c r="A117" s="30" t="s">
        <v>144</v>
      </c>
      <c r="B117" s="194"/>
      <c r="C117" s="194"/>
      <c r="D117" s="194"/>
      <c r="E117" s="194"/>
      <c r="F117" s="195"/>
      <c r="G117" s="196">
        <f>COUNTIF(D$74:D186,D186)</f>
        <v>0</v>
      </c>
      <c r="H117" s="27">
        <f t="shared" si="22"/>
        <v>0</v>
      </c>
      <c r="I117" s="90">
        <f t="shared" si="12"/>
        <v>0</v>
      </c>
      <c r="J117" s="90">
        <f t="shared" si="13"/>
        <v>0</v>
      </c>
      <c r="K117" s="90">
        <f t="shared" si="14"/>
        <v>0</v>
      </c>
      <c r="L117" s="90">
        <f t="shared" si="15"/>
        <v>0</v>
      </c>
      <c r="M117" s="90">
        <f t="shared" si="16"/>
        <v>0</v>
      </c>
      <c r="N117" s="90">
        <f t="shared" si="17"/>
        <v>0</v>
      </c>
      <c r="O117" s="90">
        <f t="shared" si="18"/>
        <v>0</v>
      </c>
      <c r="P117" s="90">
        <f t="shared" si="19"/>
        <v>0</v>
      </c>
      <c r="Q117" s="197">
        <f t="shared" si="20"/>
        <v>0</v>
      </c>
      <c r="R117" s="197">
        <f t="shared" si="21"/>
        <v>0</v>
      </c>
      <c r="S117" s="198"/>
      <c r="T117" s="210"/>
      <c r="U117" s="194"/>
      <c r="V117" s="194"/>
      <c r="W117" s="195"/>
      <c r="X117" s="226"/>
      <c r="Y117" s="194"/>
      <c r="Z117" s="194"/>
      <c r="AA117" s="195"/>
      <c r="AB117" s="226"/>
      <c r="AC117" s="194"/>
      <c r="AD117" s="194"/>
      <c r="AE117" s="195"/>
      <c r="AF117" s="226"/>
      <c r="AG117" s="194"/>
      <c r="AH117" s="194"/>
      <c r="AI117" s="195"/>
      <c r="AJ117" s="226"/>
      <c r="AK117" s="194"/>
      <c r="AL117" s="194"/>
      <c r="AM117" s="195"/>
    </row>
    <row r="118" spans="1:39" ht="15">
      <c r="A118" s="30" t="s">
        <v>145</v>
      </c>
      <c r="B118" s="194"/>
      <c r="C118" s="194"/>
      <c r="D118" s="194"/>
      <c r="E118" s="194"/>
      <c r="F118" s="195"/>
      <c r="G118" s="196">
        <f>COUNTIF(D$74:D187,D187)</f>
        <v>0</v>
      </c>
      <c r="H118" s="27">
        <f t="shared" si="22"/>
        <v>0</v>
      </c>
      <c r="I118" s="90">
        <f t="shared" si="12"/>
        <v>0</v>
      </c>
      <c r="J118" s="90">
        <f t="shared" si="13"/>
        <v>0</v>
      </c>
      <c r="K118" s="90">
        <f t="shared" si="14"/>
        <v>0</v>
      </c>
      <c r="L118" s="90">
        <f t="shared" si="15"/>
        <v>0</v>
      </c>
      <c r="M118" s="90">
        <f t="shared" si="16"/>
        <v>0</v>
      </c>
      <c r="N118" s="90">
        <f t="shared" si="17"/>
        <v>0</v>
      </c>
      <c r="O118" s="90">
        <f t="shared" si="18"/>
        <v>0</v>
      </c>
      <c r="P118" s="90">
        <f t="shared" si="19"/>
        <v>0</v>
      </c>
      <c r="Q118" s="197">
        <f t="shared" si="20"/>
        <v>0</v>
      </c>
      <c r="R118" s="197">
        <f t="shared" si="21"/>
        <v>0</v>
      </c>
      <c r="S118" s="198"/>
      <c r="T118" s="210"/>
      <c r="U118" s="194"/>
      <c r="V118" s="194"/>
      <c r="W118" s="195"/>
      <c r="X118" s="226"/>
      <c r="Y118" s="194"/>
      <c r="Z118" s="194"/>
      <c r="AA118" s="195"/>
      <c r="AB118" s="226"/>
      <c r="AC118" s="194"/>
      <c r="AD118" s="194"/>
      <c r="AE118" s="195"/>
      <c r="AF118" s="226"/>
      <c r="AG118" s="194"/>
      <c r="AH118" s="194"/>
      <c r="AI118" s="195"/>
      <c r="AJ118" s="226"/>
      <c r="AK118" s="194"/>
      <c r="AL118" s="194"/>
      <c r="AM118" s="195"/>
    </row>
    <row r="119" spans="1:39" ht="15">
      <c r="A119" s="30" t="s">
        <v>146</v>
      </c>
      <c r="B119" s="194"/>
      <c r="C119" s="194"/>
      <c r="D119" s="194"/>
      <c r="E119" s="194"/>
      <c r="F119" s="195"/>
      <c r="G119" s="196">
        <f>COUNTIF(D$74:D188,D188)</f>
        <v>0</v>
      </c>
      <c r="H119" s="27">
        <f t="shared" si="22"/>
        <v>0</v>
      </c>
      <c r="I119" s="90">
        <f t="shared" si="12"/>
        <v>0</v>
      </c>
      <c r="J119" s="90">
        <f t="shared" si="13"/>
        <v>0</v>
      </c>
      <c r="K119" s="90">
        <f t="shared" si="14"/>
        <v>0</v>
      </c>
      <c r="L119" s="90">
        <f t="shared" si="15"/>
        <v>0</v>
      </c>
      <c r="M119" s="90">
        <f t="shared" si="16"/>
        <v>0</v>
      </c>
      <c r="N119" s="90">
        <f t="shared" si="17"/>
        <v>0</v>
      </c>
      <c r="O119" s="90">
        <f t="shared" si="18"/>
        <v>0</v>
      </c>
      <c r="P119" s="90">
        <f t="shared" si="19"/>
        <v>0</v>
      </c>
      <c r="Q119" s="197">
        <f t="shared" si="20"/>
        <v>0</v>
      </c>
      <c r="R119" s="197">
        <f t="shared" si="21"/>
        <v>0</v>
      </c>
      <c r="S119" s="198"/>
      <c r="T119" s="210"/>
      <c r="U119" s="194"/>
      <c r="V119" s="194"/>
      <c r="W119" s="195"/>
      <c r="X119" s="226"/>
      <c r="Y119" s="194"/>
      <c r="Z119" s="194"/>
      <c r="AA119" s="195"/>
      <c r="AB119" s="226"/>
      <c r="AC119" s="194"/>
      <c r="AD119" s="194"/>
      <c r="AE119" s="195"/>
      <c r="AF119" s="226"/>
      <c r="AG119" s="194"/>
      <c r="AH119" s="194"/>
      <c r="AI119" s="195"/>
      <c r="AJ119" s="226"/>
      <c r="AK119" s="194"/>
      <c r="AL119" s="194"/>
      <c r="AM119" s="195"/>
    </row>
    <row r="120" spans="1:39" ht="15">
      <c r="A120" s="30" t="s">
        <v>147</v>
      </c>
      <c r="B120" s="194"/>
      <c r="C120" s="194"/>
      <c r="D120" s="194"/>
      <c r="E120" s="194"/>
      <c r="F120" s="195"/>
      <c r="G120" s="196">
        <f>COUNTIF(D$74:D189,D189)</f>
        <v>0</v>
      </c>
      <c r="H120" s="27">
        <f t="shared" si="22"/>
        <v>0</v>
      </c>
      <c r="I120" s="90">
        <f t="shared" si="12"/>
        <v>0</v>
      </c>
      <c r="J120" s="90">
        <f t="shared" si="13"/>
        <v>0</v>
      </c>
      <c r="K120" s="90">
        <f t="shared" si="14"/>
        <v>0</v>
      </c>
      <c r="L120" s="90">
        <f t="shared" si="15"/>
        <v>0</v>
      </c>
      <c r="M120" s="90">
        <f t="shared" si="16"/>
        <v>0</v>
      </c>
      <c r="N120" s="90">
        <f t="shared" si="17"/>
        <v>0</v>
      </c>
      <c r="O120" s="90">
        <f t="shared" si="18"/>
        <v>0</v>
      </c>
      <c r="P120" s="90">
        <f t="shared" si="19"/>
        <v>0</v>
      </c>
      <c r="Q120" s="197">
        <f t="shared" si="20"/>
        <v>0</v>
      </c>
      <c r="R120" s="197">
        <f t="shared" si="21"/>
        <v>0</v>
      </c>
      <c r="S120" s="198"/>
      <c r="T120" s="210"/>
      <c r="U120" s="194"/>
      <c r="V120" s="194"/>
      <c r="W120" s="195"/>
      <c r="X120" s="226"/>
      <c r="Y120" s="194"/>
      <c r="Z120" s="194"/>
      <c r="AA120" s="195"/>
      <c r="AB120" s="226"/>
      <c r="AC120" s="194"/>
      <c r="AD120" s="194"/>
      <c r="AE120" s="195"/>
      <c r="AF120" s="226"/>
      <c r="AG120" s="194"/>
      <c r="AH120" s="194"/>
      <c r="AI120" s="195"/>
      <c r="AJ120" s="226"/>
      <c r="AK120" s="194"/>
      <c r="AL120" s="194"/>
      <c r="AM120" s="195"/>
    </row>
    <row r="121" spans="1:39" ht="15">
      <c r="A121" s="30" t="s">
        <v>148</v>
      </c>
      <c r="B121" s="194"/>
      <c r="C121" s="194"/>
      <c r="D121" s="194"/>
      <c r="E121" s="194"/>
      <c r="F121" s="195"/>
      <c r="G121" s="196">
        <f>COUNTIF(D$74:D190,D190)</f>
        <v>0</v>
      </c>
      <c r="H121" s="27">
        <f t="shared" si="22"/>
        <v>0</v>
      </c>
      <c r="I121" s="90">
        <f t="shared" si="12"/>
        <v>0</v>
      </c>
      <c r="J121" s="90">
        <f t="shared" si="13"/>
        <v>0</v>
      </c>
      <c r="K121" s="90">
        <f t="shared" si="14"/>
        <v>0</v>
      </c>
      <c r="L121" s="90">
        <f t="shared" si="15"/>
        <v>0</v>
      </c>
      <c r="M121" s="90">
        <f t="shared" si="16"/>
        <v>0</v>
      </c>
      <c r="N121" s="90">
        <f t="shared" si="17"/>
        <v>0</v>
      </c>
      <c r="O121" s="90">
        <f t="shared" si="18"/>
        <v>0</v>
      </c>
      <c r="P121" s="90">
        <f t="shared" si="19"/>
        <v>0</v>
      </c>
      <c r="Q121" s="197">
        <f t="shared" si="20"/>
        <v>0</v>
      </c>
      <c r="R121" s="197">
        <f t="shared" si="21"/>
        <v>0</v>
      </c>
      <c r="S121" s="198"/>
      <c r="T121" s="210"/>
      <c r="U121" s="194"/>
      <c r="V121" s="194"/>
      <c r="W121" s="195"/>
      <c r="X121" s="226"/>
      <c r="Y121" s="194"/>
      <c r="Z121" s="194"/>
      <c r="AA121" s="195"/>
      <c r="AB121" s="226"/>
      <c r="AC121" s="194"/>
      <c r="AD121" s="194"/>
      <c r="AE121" s="195"/>
      <c r="AF121" s="226"/>
      <c r="AG121" s="194"/>
      <c r="AH121" s="194"/>
      <c r="AI121" s="195"/>
      <c r="AJ121" s="226"/>
      <c r="AK121" s="194"/>
      <c r="AL121" s="194"/>
      <c r="AM121" s="195"/>
    </row>
    <row r="122" spans="1:39" ht="15">
      <c r="A122" s="30" t="s">
        <v>149</v>
      </c>
      <c r="B122" s="194"/>
      <c r="C122" s="194"/>
      <c r="D122" s="194"/>
      <c r="E122" s="194"/>
      <c r="F122" s="195"/>
      <c r="G122" s="196">
        <f>COUNTIF(D$74:D191,D191)</f>
        <v>0</v>
      </c>
      <c r="H122" s="27">
        <f t="shared" si="22"/>
        <v>0</v>
      </c>
      <c r="I122" s="90">
        <f t="shared" si="12"/>
        <v>0</v>
      </c>
      <c r="J122" s="90">
        <f t="shared" si="13"/>
        <v>0</v>
      </c>
      <c r="K122" s="90">
        <f t="shared" si="14"/>
        <v>0</v>
      </c>
      <c r="L122" s="90">
        <f t="shared" si="15"/>
        <v>0</v>
      </c>
      <c r="M122" s="90">
        <f t="shared" si="16"/>
        <v>0</v>
      </c>
      <c r="N122" s="90">
        <f t="shared" si="17"/>
        <v>0</v>
      </c>
      <c r="O122" s="90">
        <f t="shared" si="18"/>
        <v>0</v>
      </c>
      <c r="P122" s="90">
        <f t="shared" si="19"/>
        <v>0</v>
      </c>
      <c r="Q122" s="197">
        <f t="shared" si="20"/>
        <v>0</v>
      </c>
      <c r="R122" s="197">
        <f t="shared" si="21"/>
        <v>0</v>
      </c>
      <c r="S122" s="198"/>
      <c r="T122" s="210"/>
      <c r="U122" s="194"/>
      <c r="V122" s="194"/>
      <c r="W122" s="195"/>
      <c r="X122" s="226"/>
      <c r="Y122" s="194"/>
      <c r="Z122" s="194"/>
      <c r="AA122" s="195"/>
      <c r="AB122" s="226"/>
      <c r="AC122" s="194"/>
      <c r="AD122" s="194"/>
      <c r="AE122" s="195"/>
      <c r="AF122" s="226"/>
      <c r="AG122" s="194"/>
      <c r="AH122" s="194"/>
      <c r="AI122" s="195"/>
      <c r="AJ122" s="226"/>
      <c r="AK122" s="194"/>
      <c r="AL122" s="194"/>
      <c r="AM122" s="195"/>
    </row>
    <row r="123" spans="1:39" ht="15">
      <c r="A123" s="30" t="s">
        <v>150</v>
      </c>
      <c r="B123" s="194"/>
      <c r="C123" s="194"/>
      <c r="D123" s="194"/>
      <c r="E123" s="194"/>
      <c r="F123" s="195"/>
      <c r="G123" s="196">
        <f>COUNTIF(D$74:D192,D192)</f>
        <v>0</v>
      </c>
      <c r="H123" s="27">
        <f t="shared" si="22"/>
        <v>0</v>
      </c>
      <c r="I123" s="90">
        <f t="shared" si="12"/>
        <v>0</v>
      </c>
      <c r="J123" s="90">
        <f t="shared" si="13"/>
        <v>0</v>
      </c>
      <c r="K123" s="90">
        <f t="shared" si="14"/>
        <v>0</v>
      </c>
      <c r="L123" s="90">
        <f t="shared" si="15"/>
        <v>0</v>
      </c>
      <c r="M123" s="90">
        <f t="shared" si="16"/>
        <v>0</v>
      </c>
      <c r="N123" s="90">
        <f t="shared" si="17"/>
        <v>0</v>
      </c>
      <c r="O123" s="90">
        <f t="shared" si="18"/>
        <v>0</v>
      </c>
      <c r="P123" s="90">
        <f t="shared" si="19"/>
        <v>0</v>
      </c>
      <c r="Q123" s="197">
        <f t="shared" si="20"/>
        <v>0</v>
      </c>
      <c r="R123" s="197">
        <f t="shared" si="21"/>
        <v>0</v>
      </c>
      <c r="S123" s="198"/>
      <c r="T123" s="210"/>
      <c r="U123" s="194"/>
      <c r="V123" s="194"/>
      <c r="W123" s="195"/>
      <c r="X123" s="226"/>
      <c r="Y123" s="194"/>
      <c r="Z123" s="194"/>
      <c r="AA123" s="195"/>
      <c r="AB123" s="226"/>
      <c r="AC123" s="194"/>
      <c r="AD123" s="194"/>
      <c r="AE123" s="195"/>
      <c r="AF123" s="226"/>
      <c r="AG123" s="194"/>
      <c r="AH123" s="194"/>
      <c r="AI123" s="195"/>
      <c r="AJ123" s="226"/>
      <c r="AK123" s="194"/>
      <c r="AL123" s="194"/>
      <c r="AM123" s="195"/>
    </row>
    <row r="124" spans="1:39" ht="15">
      <c r="A124" s="30" t="s">
        <v>151</v>
      </c>
      <c r="B124" s="194"/>
      <c r="C124" s="194"/>
      <c r="D124" s="194"/>
      <c r="E124" s="194"/>
      <c r="F124" s="195"/>
      <c r="G124" s="196">
        <f>COUNTIF(D$74:D193,D193)</f>
        <v>0</v>
      </c>
      <c r="H124" s="27">
        <f t="shared" si="22"/>
        <v>0</v>
      </c>
      <c r="I124" s="90">
        <f t="shared" si="12"/>
        <v>0</v>
      </c>
      <c r="J124" s="90">
        <f t="shared" si="13"/>
        <v>0</v>
      </c>
      <c r="K124" s="90">
        <f t="shared" si="14"/>
        <v>0</v>
      </c>
      <c r="L124" s="90">
        <f t="shared" si="15"/>
        <v>0</v>
      </c>
      <c r="M124" s="90">
        <f t="shared" si="16"/>
        <v>0</v>
      </c>
      <c r="N124" s="90">
        <f t="shared" si="17"/>
        <v>0</v>
      </c>
      <c r="O124" s="90">
        <f t="shared" si="18"/>
        <v>0</v>
      </c>
      <c r="P124" s="90">
        <f t="shared" si="19"/>
        <v>0</v>
      </c>
      <c r="Q124" s="197">
        <f t="shared" si="20"/>
        <v>0</v>
      </c>
      <c r="R124" s="197">
        <f t="shared" si="21"/>
        <v>0</v>
      </c>
      <c r="S124" s="198"/>
      <c r="T124" s="210"/>
      <c r="U124" s="194"/>
      <c r="V124" s="194"/>
      <c r="W124" s="195"/>
      <c r="X124" s="226"/>
      <c r="Y124" s="194"/>
      <c r="Z124" s="194"/>
      <c r="AA124" s="195"/>
      <c r="AB124" s="226"/>
      <c r="AC124" s="194"/>
      <c r="AD124" s="194"/>
      <c r="AE124" s="195"/>
      <c r="AF124" s="226"/>
      <c r="AG124" s="194"/>
      <c r="AH124" s="194"/>
      <c r="AI124" s="195"/>
      <c r="AJ124" s="226"/>
      <c r="AK124" s="194"/>
      <c r="AL124" s="194"/>
      <c r="AM124" s="195"/>
    </row>
    <row r="125" spans="1:39" ht="15">
      <c r="A125" s="30" t="s">
        <v>152</v>
      </c>
      <c r="B125" s="194"/>
      <c r="C125" s="194"/>
      <c r="D125" s="194"/>
      <c r="E125" s="194"/>
      <c r="F125" s="195"/>
      <c r="G125" s="196">
        <f>COUNTIF(D$74:D194,D194)</f>
        <v>0</v>
      </c>
      <c r="H125" s="27">
        <f t="shared" si="22"/>
        <v>0</v>
      </c>
      <c r="I125" s="90">
        <f t="shared" si="12"/>
        <v>0</v>
      </c>
      <c r="J125" s="90">
        <f t="shared" si="13"/>
        <v>0</v>
      </c>
      <c r="K125" s="90">
        <f t="shared" si="14"/>
        <v>0</v>
      </c>
      <c r="L125" s="90">
        <f t="shared" si="15"/>
        <v>0</v>
      </c>
      <c r="M125" s="90">
        <f t="shared" si="16"/>
        <v>0</v>
      </c>
      <c r="N125" s="90">
        <f t="shared" si="17"/>
        <v>0</v>
      </c>
      <c r="O125" s="90">
        <f t="shared" si="18"/>
        <v>0</v>
      </c>
      <c r="P125" s="90">
        <f t="shared" si="19"/>
        <v>0</v>
      </c>
      <c r="Q125" s="197">
        <f t="shared" si="20"/>
        <v>0</v>
      </c>
      <c r="R125" s="197">
        <f t="shared" si="21"/>
        <v>0</v>
      </c>
      <c r="S125" s="198"/>
      <c r="T125" s="210"/>
      <c r="U125" s="194"/>
      <c r="V125" s="194"/>
      <c r="W125" s="195"/>
      <c r="X125" s="226"/>
      <c r="Y125" s="194"/>
      <c r="Z125" s="194"/>
      <c r="AA125" s="195"/>
      <c r="AB125" s="226"/>
      <c r="AC125" s="194"/>
      <c r="AD125" s="194"/>
      <c r="AE125" s="195"/>
      <c r="AF125" s="226"/>
      <c r="AG125" s="194"/>
      <c r="AH125" s="194"/>
      <c r="AI125" s="195"/>
      <c r="AJ125" s="226"/>
      <c r="AK125" s="194"/>
      <c r="AL125" s="194"/>
      <c r="AM125" s="195"/>
    </row>
    <row r="126" spans="1:39" ht="15">
      <c r="A126" s="30" t="s">
        <v>153</v>
      </c>
      <c r="B126" s="194"/>
      <c r="C126" s="194"/>
      <c r="D126" s="194"/>
      <c r="E126" s="194"/>
      <c r="F126" s="195"/>
      <c r="G126" s="196">
        <f>COUNTIF(D$74:D195,D195)</f>
        <v>0</v>
      </c>
      <c r="H126" s="27">
        <f t="shared" si="22"/>
        <v>0</v>
      </c>
      <c r="I126" s="90">
        <f t="shared" si="12"/>
        <v>0</v>
      </c>
      <c r="J126" s="90">
        <f t="shared" si="13"/>
        <v>0</v>
      </c>
      <c r="K126" s="90">
        <f t="shared" si="14"/>
        <v>0</v>
      </c>
      <c r="L126" s="90">
        <f t="shared" si="15"/>
        <v>0</v>
      </c>
      <c r="M126" s="90">
        <f t="shared" si="16"/>
        <v>0</v>
      </c>
      <c r="N126" s="90">
        <f t="shared" si="17"/>
        <v>0</v>
      </c>
      <c r="O126" s="90">
        <f t="shared" si="18"/>
        <v>0</v>
      </c>
      <c r="P126" s="90">
        <f t="shared" si="19"/>
        <v>0</v>
      </c>
      <c r="Q126" s="197">
        <f t="shared" si="20"/>
        <v>0</v>
      </c>
      <c r="R126" s="197">
        <f t="shared" si="21"/>
        <v>0</v>
      </c>
      <c r="S126" s="198"/>
      <c r="T126" s="210"/>
      <c r="U126" s="194"/>
      <c r="V126" s="194"/>
      <c r="W126" s="195"/>
      <c r="X126" s="226"/>
      <c r="Y126" s="194"/>
      <c r="Z126" s="194"/>
      <c r="AA126" s="195"/>
      <c r="AB126" s="226"/>
      <c r="AC126" s="194"/>
      <c r="AD126" s="194"/>
      <c r="AE126" s="195"/>
      <c r="AF126" s="226"/>
      <c r="AG126" s="194"/>
      <c r="AH126" s="194"/>
      <c r="AI126" s="195"/>
      <c r="AJ126" s="226"/>
      <c r="AK126" s="194"/>
      <c r="AL126" s="194"/>
      <c r="AM126" s="195"/>
    </row>
    <row r="127" spans="1:39" ht="15">
      <c r="A127" s="30" t="s">
        <v>154</v>
      </c>
      <c r="B127" s="194"/>
      <c r="C127" s="194"/>
      <c r="D127" s="194"/>
      <c r="E127" s="194"/>
      <c r="F127" s="195"/>
      <c r="G127" s="196">
        <f>COUNTIF(D$74:D196,D196)</f>
        <v>0</v>
      </c>
      <c r="H127" s="27">
        <f t="shared" si="22"/>
        <v>0</v>
      </c>
      <c r="I127" s="90">
        <f t="shared" si="12"/>
        <v>0</v>
      </c>
      <c r="J127" s="90">
        <f t="shared" si="13"/>
        <v>0</v>
      </c>
      <c r="K127" s="90">
        <f t="shared" si="14"/>
        <v>0</v>
      </c>
      <c r="L127" s="90">
        <f t="shared" si="15"/>
        <v>0</v>
      </c>
      <c r="M127" s="90">
        <f t="shared" si="16"/>
        <v>0</v>
      </c>
      <c r="N127" s="90">
        <f t="shared" si="17"/>
        <v>0</v>
      </c>
      <c r="O127" s="90">
        <f t="shared" si="18"/>
        <v>0</v>
      </c>
      <c r="P127" s="90">
        <f t="shared" si="19"/>
        <v>0</v>
      </c>
      <c r="Q127" s="197">
        <f t="shared" si="20"/>
        <v>0</v>
      </c>
      <c r="R127" s="197">
        <f t="shared" si="21"/>
        <v>0</v>
      </c>
      <c r="S127" s="222"/>
      <c r="T127" s="210"/>
      <c r="U127" s="227"/>
      <c r="V127" s="227"/>
      <c r="W127" s="228"/>
      <c r="X127" s="229"/>
      <c r="Y127" s="227"/>
      <c r="Z127" s="227"/>
      <c r="AA127" s="228"/>
      <c r="AB127" s="229"/>
      <c r="AC127" s="227"/>
      <c r="AD127" s="227"/>
      <c r="AE127" s="228"/>
      <c r="AF127" s="229"/>
      <c r="AG127" s="227"/>
      <c r="AH127" s="227"/>
      <c r="AI127" s="195"/>
      <c r="AJ127" s="229"/>
      <c r="AK127" s="227"/>
      <c r="AL127" s="227"/>
      <c r="AM127" s="228"/>
    </row>
    <row r="128" spans="1:39" ht="15">
      <c r="A128" s="30" t="s">
        <v>155</v>
      </c>
      <c r="B128" s="194"/>
      <c r="C128" s="194"/>
      <c r="D128" s="194"/>
      <c r="E128" s="194"/>
      <c r="F128" s="195"/>
      <c r="G128" s="221">
        <f>COUNTIF(D$74:D197,D197)</f>
        <v>0</v>
      </c>
      <c r="H128" s="27">
        <f t="shared" si="22"/>
        <v>0</v>
      </c>
      <c r="I128" s="90">
        <f t="shared" si="12"/>
        <v>0</v>
      </c>
      <c r="J128" s="90">
        <f t="shared" si="13"/>
        <v>0</v>
      </c>
      <c r="K128" s="90">
        <f t="shared" si="14"/>
        <v>0</v>
      </c>
      <c r="L128" s="90">
        <f t="shared" si="15"/>
        <v>0</v>
      </c>
      <c r="M128" s="90">
        <f t="shared" si="16"/>
        <v>0</v>
      </c>
      <c r="N128" s="90">
        <f t="shared" si="17"/>
        <v>0</v>
      </c>
      <c r="O128" s="90">
        <f t="shared" si="18"/>
        <v>0</v>
      </c>
      <c r="P128" s="90">
        <f t="shared" si="19"/>
        <v>0</v>
      </c>
      <c r="Q128" s="197">
        <f t="shared" si="20"/>
        <v>0</v>
      </c>
      <c r="R128" s="197">
        <f t="shared" si="21"/>
        <v>0</v>
      </c>
      <c r="S128" s="230"/>
      <c r="T128" s="218"/>
      <c r="U128" s="194"/>
      <c r="V128" s="194"/>
      <c r="W128" s="195"/>
      <c r="X128" s="226"/>
      <c r="Y128" s="194"/>
      <c r="Z128" s="194"/>
      <c r="AA128" s="195"/>
      <c r="AB128" s="226"/>
      <c r="AC128" s="194"/>
      <c r="AD128" s="194"/>
      <c r="AE128" s="195"/>
      <c r="AF128" s="226"/>
      <c r="AG128" s="194"/>
      <c r="AH128" s="194"/>
      <c r="AI128" s="195"/>
      <c r="AJ128" s="210"/>
      <c r="AK128" s="194"/>
      <c r="AL128" s="194"/>
      <c r="AM128" s="195"/>
    </row>
    <row r="129" spans="1:39" ht="15">
      <c r="A129" s="30" t="s">
        <v>156</v>
      </c>
      <c r="B129" s="194"/>
      <c r="C129" s="194"/>
      <c r="D129" s="194"/>
      <c r="E129" s="194"/>
      <c r="F129" s="195"/>
      <c r="G129" s="196">
        <f>COUNTIF(D$74:D198,D198)</f>
        <v>0</v>
      </c>
      <c r="H129" s="27">
        <f t="shared" si="22"/>
        <v>0</v>
      </c>
      <c r="I129" s="90">
        <f t="shared" si="12"/>
        <v>0</v>
      </c>
      <c r="J129" s="90">
        <f t="shared" si="13"/>
        <v>0</v>
      </c>
      <c r="K129" s="90">
        <f t="shared" si="14"/>
        <v>0</v>
      </c>
      <c r="L129" s="90">
        <f t="shared" si="15"/>
        <v>0</v>
      </c>
      <c r="M129" s="90">
        <f t="shared" si="16"/>
        <v>0</v>
      </c>
      <c r="N129" s="90">
        <f t="shared" si="17"/>
        <v>0</v>
      </c>
      <c r="O129" s="90">
        <f t="shared" si="18"/>
        <v>0</v>
      </c>
      <c r="P129" s="90">
        <f t="shared" si="19"/>
        <v>0</v>
      </c>
      <c r="Q129" s="197">
        <f t="shared" si="20"/>
        <v>0</v>
      </c>
      <c r="R129" s="197">
        <f t="shared" si="21"/>
        <v>0</v>
      </c>
      <c r="S129" s="222"/>
      <c r="T129" s="210"/>
      <c r="U129" s="194"/>
      <c r="V129" s="194"/>
      <c r="W129" s="195"/>
      <c r="X129" s="210"/>
      <c r="Y129" s="194"/>
      <c r="Z129" s="194"/>
      <c r="AA129" s="195"/>
      <c r="AB129" s="210"/>
      <c r="AC129" s="194"/>
      <c r="AD129" s="194"/>
      <c r="AE129" s="195"/>
      <c r="AF129" s="210"/>
      <c r="AG129" s="194"/>
      <c r="AH129" s="194"/>
      <c r="AI129" s="195"/>
      <c r="AJ129" s="210"/>
      <c r="AK129" s="194"/>
      <c r="AL129" s="194"/>
      <c r="AM129" s="195"/>
    </row>
    <row r="130" spans="1:39" ht="15">
      <c r="A130" s="30" t="s">
        <v>157</v>
      </c>
      <c r="B130" s="194"/>
      <c r="C130" s="194"/>
      <c r="D130" s="194"/>
      <c r="E130" s="194"/>
      <c r="F130" s="195"/>
      <c r="G130" s="196">
        <f>COUNTIF(D$74:D199,D199)</f>
        <v>0</v>
      </c>
      <c r="H130" s="27">
        <f t="shared" si="22"/>
        <v>0</v>
      </c>
      <c r="I130" s="90">
        <f t="shared" si="12"/>
        <v>0</v>
      </c>
      <c r="J130" s="90">
        <f t="shared" si="13"/>
        <v>0</v>
      </c>
      <c r="K130" s="90">
        <f t="shared" si="14"/>
        <v>0</v>
      </c>
      <c r="L130" s="90">
        <f t="shared" si="15"/>
        <v>0</v>
      </c>
      <c r="M130" s="90">
        <f t="shared" si="16"/>
        <v>0</v>
      </c>
      <c r="N130" s="90">
        <f t="shared" si="17"/>
        <v>0</v>
      </c>
      <c r="O130" s="90">
        <f t="shared" si="18"/>
        <v>0</v>
      </c>
      <c r="P130" s="90">
        <f t="shared" si="19"/>
        <v>0</v>
      </c>
      <c r="Q130" s="197">
        <f t="shared" si="20"/>
        <v>0</v>
      </c>
      <c r="R130" s="197">
        <f t="shared" si="21"/>
        <v>0</v>
      </c>
      <c r="S130" s="222"/>
      <c r="T130" s="210"/>
      <c r="U130" s="194"/>
      <c r="V130" s="194"/>
      <c r="W130" s="195"/>
      <c r="X130" s="210"/>
      <c r="Y130" s="194"/>
      <c r="Z130" s="194"/>
      <c r="AA130" s="195"/>
      <c r="AB130" s="210"/>
      <c r="AC130" s="194"/>
      <c r="AD130" s="194"/>
      <c r="AE130" s="195"/>
      <c r="AF130" s="210"/>
      <c r="AG130" s="194"/>
      <c r="AH130" s="194"/>
      <c r="AI130" s="195"/>
      <c r="AJ130" s="210"/>
      <c r="AK130" s="194"/>
      <c r="AL130" s="194"/>
      <c r="AM130" s="195"/>
    </row>
    <row r="131" spans="1:39" ht="15">
      <c r="A131" s="30" t="s">
        <v>158</v>
      </c>
      <c r="B131" s="194"/>
      <c r="C131" s="194"/>
      <c r="D131" s="194"/>
      <c r="E131" s="194"/>
      <c r="F131" s="195"/>
      <c r="G131" s="196">
        <f>COUNTIF(D$74:D200,D200)</f>
        <v>0</v>
      </c>
      <c r="H131" s="27">
        <f t="shared" si="22"/>
        <v>0</v>
      </c>
      <c r="I131" s="90">
        <f t="shared" si="12"/>
        <v>0</v>
      </c>
      <c r="J131" s="90">
        <f t="shared" si="13"/>
        <v>0</v>
      </c>
      <c r="K131" s="90">
        <f t="shared" si="14"/>
        <v>0</v>
      </c>
      <c r="L131" s="90">
        <f t="shared" si="15"/>
        <v>0</v>
      </c>
      <c r="M131" s="90">
        <f t="shared" si="16"/>
        <v>0</v>
      </c>
      <c r="N131" s="90">
        <f t="shared" si="17"/>
        <v>0</v>
      </c>
      <c r="O131" s="90">
        <f t="shared" si="18"/>
        <v>0</v>
      </c>
      <c r="P131" s="90">
        <f t="shared" si="19"/>
        <v>0</v>
      </c>
      <c r="Q131" s="197">
        <f t="shared" si="20"/>
        <v>0</v>
      </c>
      <c r="R131" s="197">
        <f t="shared" si="21"/>
        <v>0</v>
      </c>
      <c r="S131" s="222"/>
      <c r="T131" s="210"/>
      <c r="U131" s="194"/>
      <c r="V131" s="194"/>
      <c r="W131" s="195"/>
      <c r="X131" s="210"/>
      <c r="Y131" s="194"/>
      <c r="Z131" s="194"/>
      <c r="AA131" s="195"/>
      <c r="AB131" s="210"/>
      <c r="AC131" s="194"/>
      <c r="AD131" s="194"/>
      <c r="AE131" s="195"/>
      <c r="AF131" s="210"/>
      <c r="AG131" s="194"/>
      <c r="AH131" s="194"/>
      <c r="AI131" s="195"/>
      <c r="AJ131" s="210"/>
      <c r="AK131" s="194"/>
      <c r="AL131" s="194"/>
      <c r="AM131" s="195"/>
    </row>
    <row r="132" spans="1:39" ht="15">
      <c r="A132" s="30" t="s">
        <v>159</v>
      </c>
      <c r="B132" s="194"/>
      <c r="C132" s="194"/>
      <c r="D132" s="194"/>
      <c r="E132" s="194"/>
      <c r="F132" s="195"/>
      <c r="G132" s="196">
        <f>COUNTIF(D$74:D201,D201)</f>
        <v>0</v>
      </c>
      <c r="H132" s="27">
        <f t="shared" si="22"/>
        <v>0</v>
      </c>
      <c r="I132" s="90">
        <f t="shared" si="12"/>
        <v>0</v>
      </c>
      <c r="J132" s="90">
        <f t="shared" si="13"/>
        <v>0</v>
      </c>
      <c r="K132" s="90">
        <f t="shared" si="14"/>
        <v>0</v>
      </c>
      <c r="L132" s="90">
        <f t="shared" si="15"/>
        <v>0</v>
      </c>
      <c r="M132" s="90">
        <f t="shared" si="16"/>
        <v>0</v>
      </c>
      <c r="N132" s="90">
        <f t="shared" si="17"/>
        <v>0</v>
      </c>
      <c r="O132" s="90">
        <f t="shared" si="18"/>
        <v>0</v>
      </c>
      <c r="P132" s="90">
        <f t="shared" si="19"/>
        <v>0</v>
      </c>
      <c r="Q132" s="197">
        <f t="shared" si="20"/>
        <v>0</v>
      </c>
      <c r="R132" s="197">
        <f t="shared" si="21"/>
        <v>0</v>
      </c>
      <c r="S132" s="222"/>
      <c r="T132" s="210"/>
      <c r="U132" s="194"/>
      <c r="V132" s="194"/>
      <c r="W132" s="195"/>
      <c r="X132" s="210"/>
      <c r="Y132" s="194"/>
      <c r="Z132" s="194"/>
      <c r="AA132" s="195"/>
      <c r="AB132" s="210"/>
      <c r="AC132" s="194"/>
      <c r="AD132" s="194"/>
      <c r="AE132" s="195"/>
      <c r="AF132" s="210"/>
      <c r="AG132" s="194"/>
      <c r="AH132" s="194"/>
      <c r="AI132" s="195"/>
      <c r="AJ132" s="210"/>
      <c r="AK132" s="194"/>
      <c r="AL132" s="194"/>
      <c r="AM132" s="195"/>
    </row>
    <row r="133" spans="1:39" ht="15.75">
      <c r="A133" s="30" t="s">
        <v>160</v>
      </c>
      <c r="B133" s="194"/>
      <c r="C133" s="194"/>
      <c r="D133" s="194"/>
      <c r="E133" s="194"/>
      <c r="F133" s="195"/>
      <c r="G133" s="196">
        <f>COUNTIF(D$74:D202,D202)</f>
        <v>0</v>
      </c>
      <c r="H133" s="27">
        <f t="shared" si="22"/>
        <v>0</v>
      </c>
      <c r="I133" s="90">
        <f t="shared" si="12"/>
        <v>0</v>
      </c>
      <c r="J133" s="90">
        <f t="shared" si="13"/>
        <v>0</v>
      </c>
      <c r="K133" s="90">
        <f t="shared" si="14"/>
        <v>0</v>
      </c>
      <c r="L133" s="90">
        <f t="shared" si="15"/>
        <v>0</v>
      </c>
      <c r="M133" s="90">
        <f t="shared" si="16"/>
        <v>0</v>
      </c>
      <c r="N133" s="90">
        <f t="shared" si="17"/>
        <v>0</v>
      </c>
      <c r="O133" s="90">
        <f t="shared" si="18"/>
        <v>0</v>
      </c>
      <c r="P133" s="90">
        <f t="shared" si="19"/>
        <v>0</v>
      </c>
      <c r="Q133" s="197">
        <f t="shared" si="20"/>
        <v>0</v>
      </c>
      <c r="R133" s="197">
        <f t="shared" si="21"/>
        <v>0</v>
      </c>
      <c r="S133" s="222"/>
      <c r="T133" s="210"/>
      <c r="U133" s="194"/>
      <c r="V133" s="194"/>
      <c r="W133" s="195"/>
      <c r="X133" s="231"/>
      <c r="Y133" s="232"/>
      <c r="Z133" s="232"/>
      <c r="AA133" s="233"/>
      <c r="AB133" s="210"/>
      <c r="AC133" s="194"/>
      <c r="AD133" s="194"/>
      <c r="AE133" s="195"/>
      <c r="AF133" s="210"/>
      <c r="AG133" s="194"/>
      <c r="AH133" s="194"/>
      <c r="AI133" s="195"/>
      <c r="AJ133" s="210"/>
      <c r="AK133" s="194"/>
      <c r="AL133" s="194"/>
      <c r="AM133" s="195"/>
    </row>
    <row r="134" spans="1:39" ht="15">
      <c r="A134" s="30" t="s">
        <v>161</v>
      </c>
      <c r="B134" s="194"/>
      <c r="C134" s="194"/>
      <c r="D134" s="194"/>
      <c r="E134" s="194"/>
      <c r="F134" s="195"/>
      <c r="G134" s="196">
        <f>COUNTIF(D$74:D203,D203)</f>
        <v>0</v>
      </c>
      <c r="H134" s="27">
        <f t="shared" si="22"/>
        <v>0</v>
      </c>
      <c r="I134" s="90">
        <f aca="true" t="shared" si="23" ref="I134:I197">SUM(T134*$T$1,U134)</f>
        <v>0</v>
      </c>
      <c r="J134" s="90">
        <f aca="true" t="shared" si="24" ref="J134:J197">SUM(V134*$V$1,W134)</f>
        <v>0</v>
      </c>
      <c r="K134" s="90">
        <f aca="true" t="shared" si="25" ref="K134:K197">SUM(X134*$Z$1,Y134)</f>
        <v>0</v>
      </c>
      <c r="L134" s="90">
        <f aca="true" t="shared" si="26" ref="L134:L197">SUM(Z134*$Z$1,AA134)</f>
        <v>0</v>
      </c>
      <c r="M134" s="90">
        <f aca="true" t="shared" si="27" ref="M134:M197">SUM(AB134*$AD$1,AC134)</f>
        <v>0</v>
      </c>
      <c r="N134" s="90">
        <f aca="true" t="shared" si="28" ref="N134:N197">SUM(AD134*$AD$1,AE134)</f>
        <v>0</v>
      </c>
      <c r="O134" s="90">
        <f aca="true" t="shared" si="29" ref="O134:O197">SUM(AF134*$AH$1,AG134)</f>
        <v>0</v>
      </c>
      <c r="P134" s="90">
        <f aca="true" t="shared" si="30" ref="P134:P197">SUM(AH134*$AH$1,AI134)</f>
        <v>0</v>
      </c>
      <c r="Q134" s="197">
        <f aca="true" t="shared" si="31" ref="Q134:Q197">SUM(AJ134*$AL$1,AK134)</f>
        <v>0</v>
      </c>
      <c r="R134" s="197">
        <f aca="true" t="shared" si="32" ref="R134:R197">SUM(AL134*$AL$1,AM134)</f>
        <v>0</v>
      </c>
      <c r="S134" s="222"/>
      <c r="T134" s="210"/>
      <c r="U134" s="194"/>
      <c r="V134" s="194"/>
      <c r="W134" s="195"/>
      <c r="X134" s="210"/>
      <c r="Y134" s="194"/>
      <c r="Z134" s="194"/>
      <c r="AA134" s="195"/>
      <c r="AB134" s="210"/>
      <c r="AC134" s="194"/>
      <c r="AD134" s="194"/>
      <c r="AE134" s="195"/>
      <c r="AF134" s="210"/>
      <c r="AG134" s="194"/>
      <c r="AH134" s="194"/>
      <c r="AI134" s="195"/>
      <c r="AJ134" s="210"/>
      <c r="AK134" s="194"/>
      <c r="AL134" s="194"/>
      <c r="AM134" s="195"/>
    </row>
    <row r="135" spans="1:39" ht="15">
      <c r="A135" s="30" t="s">
        <v>162</v>
      </c>
      <c r="B135" s="194"/>
      <c r="C135" s="194"/>
      <c r="D135" s="194"/>
      <c r="E135" s="194"/>
      <c r="F135" s="195"/>
      <c r="G135" s="196">
        <f>COUNTIF(D$74:D203,#REF!)</f>
        <v>0</v>
      </c>
      <c r="H135" s="27">
        <f t="shared" si="22"/>
        <v>0</v>
      </c>
      <c r="I135" s="90">
        <f t="shared" si="23"/>
        <v>0</v>
      </c>
      <c r="J135" s="90">
        <f t="shared" si="24"/>
        <v>0</v>
      </c>
      <c r="K135" s="90">
        <f t="shared" si="25"/>
        <v>0</v>
      </c>
      <c r="L135" s="90">
        <f t="shared" si="26"/>
        <v>0</v>
      </c>
      <c r="M135" s="90">
        <f t="shared" si="27"/>
        <v>0</v>
      </c>
      <c r="N135" s="90">
        <f t="shared" si="28"/>
        <v>0</v>
      </c>
      <c r="O135" s="90">
        <f t="shared" si="29"/>
        <v>0</v>
      </c>
      <c r="P135" s="90">
        <f t="shared" si="30"/>
        <v>0</v>
      </c>
      <c r="Q135" s="197">
        <f t="shared" si="31"/>
        <v>0</v>
      </c>
      <c r="R135" s="197">
        <f t="shared" si="32"/>
        <v>0</v>
      </c>
      <c r="S135" s="222"/>
      <c r="T135" s="210"/>
      <c r="U135" s="194"/>
      <c r="V135" s="194"/>
      <c r="W135" s="195"/>
      <c r="X135" s="210"/>
      <c r="Y135" s="194"/>
      <c r="Z135" s="194"/>
      <c r="AA135" s="195"/>
      <c r="AB135" s="210"/>
      <c r="AC135" s="194"/>
      <c r="AD135" s="194"/>
      <c r="AE135" s="195"/>
      <c r="AF135" s="210"/>
      <c r="AG135" s="194"/>
      <c r="AH135" s="194"/>
      <c r="AI135" s="195"/>
      <c r="AJ135" s="210"/>
      <c r="AK135" s="194"/>
      <c r="AL135" s="194"/>
      <c r="AM135" s="195"/>
    </row>
    <row r="136" spans="1:39" ht="15">
      <c r="A136" s="30" t="s">
        <v>163</v>
      </c>
      <c r="B136" s="194"/>
      <c r="C136" s="194"/>
      <c r="D136" s="194"/>
      <c r="E136" s="194"/>
      <c r="F136" s="195"/>
      <c r="G136" s="196">
        <f>COUNTIF(D$74:D204,D204)</f>
        <v>0</v>
      </c>
      <c r="H136" s="27">
        <f t="shared" si="22"/>
        <v>0</v>
      </c>
      <c r="I136" s="90">
        <f t="shared" si="23"/>
        <v>0</v>
      </c>
      <c r="J136" s="90">
        <f t="shared" si="24"/>
        <v>0</v>
      </c>
      <c r="K136" s="90">
        <f t="shared" si="25"/>
        <v>0</v>
      </c>
      <c r="L136" s="90">
        <f t="shared" si="26"/>
        <v>0</v>
      </c>
      <c r="M136" s="90">
        <f t="shared" si="27"/>
        <v>0</v>
      </c>
      <c r="N136" s="90">
        <f t="shared" si="28"/>
        <v>0</v>
      </c>
      <c r="O136" s="90">
        <f t="shared" si="29"/>
        <v>0</v>
      </c>
      <c r="P136" s="90">
        <f t="shared" si="30"/>
        <v>0</v>
      </c>
      <c r="Q136" s="197">
        <f t="shared" si="31"/>
        <v>0</v>
      </c>
      <c r="R136" s="197">
        <f t="shared" si="32"/>
        <v>0</v>
      </c>
      <c r="S136" s="222"/>
      <c r="T136" s="210"/>
      <c r="U136" s="194"/>
      <c r="V136" s="194"/>
      <c r="W136" s="195"/>
      <c r="X136" s="210"/>
      <c r="Y136" s="194"/>
      <c r="Z136" s="194"/>
      <c r="AA136" s="195"/>
      <c r="AB136" s="210"/>
      <c r="AC136" s="194"/>
      <c r="AD136" s="194"/>
      <c r="AE136" s="195"/>
      <c r="AF136" s="210"/>
      <c r="AG136" s="194"/>
      <c r="AH136" s="194"/>
      <c r="AI136" s="195"/>
      <c r="AJ136" s="210"/>
      <c r="AK136" s="194"/>
      <c r="AL136" s="194"/>
      <c r="AM136" s="195"/>
    </row>
    <row r="137" spans="1:39" ht="15">
      <c r="A137" s="30" t="s">
        <v>164</v>
      </c>
      <c r="B137" s="194"/>
      <c r="C137" s="194"/>
      <c r="D137" s="194"/>
      <c r="E137" s="194"/>
      <c r="F137" s="195"/>
      <c r="G137" s="196">
        <f>COUNTIF(D$74:D205,D205)</f>
        <v>0</v>
      </c>
      <c r="H137" s="27">
        <f t="shared" si="22"/>
        <v>0</v>
      </c>
      <c r="I137" s="90">
        <f t="shared" si="23"/>
        <v>0</v>
      </c>
      <c r="J137" s="90">
        <f t="shared" si="24"/>
        <v>0</v>
      </c>
      <c r="K137" s="90">
        <f t="shared" si="25"/>
        <v>0</v>
      </c>
      <c r="L137" s="90">
        <f t="shared" si="26"/>
        <v>0</v>
      </c>
      <c r="M137" s="90">
        <f t="shared" si="27"/>
        <v>0</v>
      </c>
      <c r="N137" s="90">
        <f t="shared" si="28"/>
        <v>0</v>
      </c>
      <c r="O137" s="90">
        <f t="shared" si="29"/>
        <v>0</v>
      </c>
      <c r="P137" s="90">
        <f t="shared" si="30"/>
        <v>0</v>
      </c>
      <c r="Q137" s="197">
        <f t="shared" si="31"/>
        <v>0</v>
      </c>
      <c r="R137" s="197">
        <f t="shared" si="32"/>
        <v>0</v>
      </c>
      <c r="S137" s="222"/>
      <c r="T137" s="210"/>
      <c r="U137" s="194"/>
      <c r="V137" s="194"/>
      <c r="W137" s="195"/>
      <c r="X137" s="210"/>
      <c r="Y137" s="194"/>
      <c r="Z137" s="194"/>
      <c r="AA137" s="195"/>
      <c r="AB137" s="210"/>
      <c r="AC137" s="194"/>
      <c r="AD137" s="194"/>
      <c r="AE137" s="195"/>
      <c r="AF137" s="210"/>
      <c r="AG137" s="194"/>
      <c r="AH137" s="194"/>
      <c r="AI137" s="195"/>
      <c r="AJ137" s="210"/>
      <c r="AK137" s="194"/>
      <c r="AL137" s="194"/>
      <c r="AM137" s="195"/>
    </row>
    <row r="138" spans="1:39" ht="15">
      <c r="A138" s="30" t="s">
        <v>165</v>
      </c>
      <c r="B138" s="194"/>
      <c r="C138" s="194"/>
      <c r="D138" s="194"/>
      <c r="E138" s="194"/>
      <c r="F138" s="195"/>
      <c r="G138" s="196">
        <f>COUNTIF(D$74:D206,D206)</f>
        <v>0</v>
      </c>
      <c r="H138" s="27">
        <f t="shared" si="22"/>
        <v>0</v>
      </c>
      <c r="I138" s="90">
        <f t="shared" si="23"/>
        <v>0</v>
      </c>
      <c r="J138" s="90">
        <f t="shared" si="24"/>
        <v>0</v>
      </c>
      <c r="K138" s="90">
        <f t="shared" si="25"/>
        <v>0</v>
      </c>
      <c r="L138" s="90">
        <f t="shared" si="26"/>
        <v>0</v>
      </c>
      <c r="M138" s="90">
        <f t="shared" si="27"/>
        <v>0</v>
      </c>
      <c r="N138" s="90">
        <f t="shared" si="28"/>
        <v>0</v>
      </c>
      <c r="O138" s="90">
        <f t="shared" si="29"/>
        <v>0</v>
      </c>
      <c r="P138" s="90">
        <f t="shared" si="30"/>
        <v>0</v>
      </c>
      <c r="Q138" s="197">
        <f t="shared" si="31"/>
        <v>0</v>
      </c>
      <c r="R138" s="197">
        <f t="shared" si="32"/>
        <v>0</v>
      </c>
      <c r="S138" s="222"/>
      <c r="T138" s="210"/>
      <c r="U138" s="194"/>
      <c r="V138" s="194"/>
      <c r="W138" s="195"/>
      <c r="X138" s="210"/>
      <c r="Y138" s="194"/>
      <c r="Z138" s="194"/>
      <c r="AA138" s="195"/>
      <c r="AB138" s="210"/>
      <c r="AC138" s="194"/>
      <c r="AD138" s="194"/>
      <c r="AE138" s="195"/>
      <c r="AF138" s="210"/>
      <c r="AG138" s="194"/>
      <c r="AH138" s="194"/>
      <c r="AI138" s="195"/>
      <c r="AJ138" s="210"/>
      <c r="AK138" s="194"/>
      <c r="AL138" s="194"/>
      <c r="AM138" s="195"/>
    </row>
    <row r="139" spans="1:39" ht="15">
      <c r="A139" s="30" t="s">
        <v>166</v>
      </c>
      <c r="B139" s="194"/>
      <c r="C139" s="194"/>
      <c r="D139" s="194"/>
      <c r="E139" s="194"/>
      <c r="F139" s="195"/>
      <c r="G139" s="196">
        <f>COUNTIF(D$74:D207,D207)</f>
        <v>0</v>
      </c>
      <c r="H139" s="27">
        <f t="shared" si="22"/>
        <v>0</v>
      </c>
      <c r="I139" s="90">
        <f t="shared" si="23"/>
        <v>0</v>
      </c>
      <c r="J139" s="90">
        <f t="shared" si="24"/>
        <v>0</v>
      </c>
      <c r="K139" s="90">
        <f t="shared" si="25"/>
        <v>0</v>
      </c>
      <c r="L139" s="90">
        <f t="shared" si="26"/>
        <v>0</v>
      </c>
      <c r="M139" s="90">
        <f t="shared" si="27"/>
        <v>0</v>
      </c>
      <c r="N139" s="90">
        <f t="shared" si="28"/>
        <v>0</v>
      </c>
      <c r="O139" s="90">
        <f t="shared" si="29"/>
        <v>0</v>
      </c>
      <c r="P139" s="90">
        <f t="shared" si="30"/>
        <v>0</v>
      </c>
      <c r="Q139" s="197">
        <f t="shared" si="31"/>
        <v>0</v>
      </c>
      <c r="R139" s="197">
        <f t="shared" si="32"/>
        <v>0</v>
      </c>
      <c r="S139" s="222"/>
      <c r="T139" s="210"/>
      <c r="U139" s="194"/>
      <c r="V139" s="194"/>
      <c r="W139" s="195"/>
      <c r="X139" s="210"/>
      <c r="Y139" s="194"/>
      <c r="Z139" s="194"/>
      <c r="AA139" s="195"/>
      <c r="AB139" s="210"/>
      <c r="AC139" s="194"/>
      <c r="AD139" s="194"/>
      <c r="AE139" s="195"/>
      <c r="AF139" s="210"/>
      <c r="AG139" s="194"/>
      <c r="AH139" s="194"/>
      <c r="AI139" s="195"/>
      <c r="AJ139" s="210"/>
      <c r="AK139" s="194"/>
      <c r="AL139" s="194"/>
      <c r="AM139" s="195"/>
    </row>
    <row r="140" spans="1:39" ht="15">
      <c r="A140" s="30" t="s">
        <v>167</v>
      </c>
      <c r="B140" s="194"/>
      <c r="C140" s="194"/>
      <c r="D140" s="194"/>
      <c r="E140" s="194"/>
      <c r="F140" s="195"/>
      <c r="G140" s="196">
        <f>COUNTIF(D$74:D208,D208)</f>
        <v>0</v>
      </c>
      <c r="H140" s="27">
        <f t="shared" si="22"/>
        <v>0</v>
      </c>
      <c r="I140" s="90">
        <f t="shared" si="23"/>
        <v>0</v>
      </c>
      <c r="J140" s="90">
        <f t="shared" si="24"/>
        <v>0</v>
      </c>
      <c r="K140" s="90">
        <f t="shared" si="25"/>
        <v>0</v>
      </c>
      <c r="L140" s="90">
        <f t="shared" si="26"/>
        <v>0</v>
      </c>
      <c r="M140" s="90">
        <f t="shared" si="27"/>
        <v>0</v>
      </c>
      <c r="N140" s="90">
        <f t="shared" si="28"/>
        <v>0</v>
      </c>
      <c r="O140" s="90">
        <f t="shared" si="29"/>
        <v>0</v>
      </c>
      <c r="P140" s="90">
        <f t="shared" si="30"/>
        <v>0</v>
      </c>
      <c r="Q140" s="197">
        <f t="shared" si="31"/>
        <v>0</v>
      </c>
      <c r="R140" s="197">
        <f t="shared" si="32"/>
        <v>0</v>
      </c>
      <c r="S140" s="222"/>
      <c r="T140" s="210"/>
      <c r="U140" s="194"/>
      <c r="V140" s="194"/>
      <c r="W140" s="195"/>
      <c r="X140" s="210"/>
      <c r="Y140" s="194"/>
      <c r="Z140" s="194"/>
      <c r="AA140" s="195"/>
      <c r="AB140" s="210"/>
      <c r="AC140" s="194"/>
      <c r="AD140" s="194"/>
      <c r="AE140" s="195"/>
      <c r="AF140" s="210"/>
      <c r="AG140" s="194"/>
      <c r="AH140" s="194"/>
      <c r="AI140" s="195"/>
      <c r="AJ140" s="210"/>
      <c r="AK140" s="194"/>
      <c r="AL140" s="194"/>
      <c r="AM140" s="195"/>
    </row>
    <row r="141" spans="1:39" ht="15">
      <c r="A141" s="30" t="s">
        <v>168</v>
      </c>
      <c r="B141" s="194"/>
      <c r="C141" s="194"/>
      <c r="D141" s="194"/>
      <c r="E141" s="194"/>
      <c r="F141" s="195"/>
      <c r="G141" s="196">
        <f>COUNTIF(D$74:D209,D209)</f>
        <v>0</v>
      </c>
      <c r="H141" s="27">
        <f t="shared" si="22"/>
        <v>0</v>
      </c>
      <c r="I141" s="90">
        <f t="shared" si="23"/>
        <v>0</v>
      </c>
      <c r="J141" s="90">
        <f t="shared" si="24"/>
        <v>0</v>
      </c>
      <c r="K141" s="90">
        <f t="shared" si="25"/>
        <v>0</v>
      </c>
      <c r="L141" s="90">
        <f t="shared" si="26"/>
        <v>0</v>
      </c>
      <c r="M141" s="90">
        <f t="shared" si="27"/>
        <v>0</v>
      </c>
      <c r="N141" s="90">
        <f t="shared" si="28"/>
        <v>0</v>
      </c>
      <c r="O141" s="90">
        <f t="shared" si="29"/>
        <v>0</v>
      </c>
      <c r="P141" s="90">
        <f t="shared" si="30"/>
        <v>0</v>
      </c>
      <c r="Q141" s="197">
        <f t="shared" si="31"/>
        <v>0</v>
      </c>
      <c r="R141" s="197">
        <f t="shared" si="32"/>
        <v>0</v>
      </c>
      <c r="S141" s="222"/>
      <c r="T141" s="210"/>
      <c r="U141" s="194"/>
      <c r="V141" s="194"/>
      <c r="W141" s="195"/>
      <c r="X141" s="210"/>
      <c r="Y141" s="194"/>
      <c r="Z141" s="194"/>
      <c r="AA141" s="195"/>
      <c r="AB141" s="210"/>
      <c r="AC141" s="194"/>
      <c r="AD141" s="194"/>
      <c r="AE141" s="195"/>
      <c r="AF141" s="210"/>
      <c r="AG141" s="194"/>
      <c r="AH141" s="194"/>
      <c r="AI141" s="195"/>
      <c r="AJ141" s="210"/>
      <c r="AK141" s="194"/>
      <c r="AL141" s="194"/>
      <c r="AM141" s="195"/>
    </row>
    <row r="142" spans="1:39" ht="15">
      <c r="A142" s="30" t="s">
        <v>169</v>
      </c>
      <c r="B142" s="194"/>
      <c r="C142" s="194"/>
      <c r="D142" s="194"/>
      <c r="E142" s="194"/>
      <c r="F142" s="195"/>
      <c r="G142" s="196">
        <f>COUNTIF(D$74:D210,D210)</f>
        <v>0</v>
      </c>
      <c r="H142" s="27">
        <f t="shared" si="22"/>
        <v>0</v>
      </c>
      <c r="I142" s="90">
        <f t="shared" si="23"/>
        <v>0</v>
      </c>
      <c r="J142" s="90">
        <f t="shared" si="24"/>
        <v>0</v>
      </c>
      <c r="K142" s="90">
        <f t="shared" si="25"/>
        <v>0</v>
      </c>
      <c r="L142" s="90">
        <f t="shared" si="26"/>
        <v>0</v>
      </c>
      <c r="M142" s="90">
        <f t="shared" si="27"/>
        <v>0</v>
      </c>
      <c r="N142" s="90">
        <f t="shared" si="28"/>
        <v>0</v>
      </c>
      <c r="O142" s="90">
        <f t="shared" si="29"/>
        <v>0</v>
      </c>
      <c r="P142" s="90">
        <f t="shared" si="30"/>
        <v>0</v>
      </c>
      <c r="Q142" s="197">
        <f t="shared" si="31"/>
        <v>0</v>
      </c>
      <c r="R142" s="197">
        <f t="shared" si="32"/>
        <v>0</v>
      </c>
      <c r="S142" s="222"/>
      <c r="T142" s="210"/>
      <c r="U142" s="194"/>
      <c r="V142" s="194"/>
      <c r="W142" s="195"/>
      <c r="X142" s="210"/>
      <c r="Y142" s="194"/>
      <c r="Z142" s="194"/>
      <c r="AA142" s="195"/>
      <c r="AB142" s="210"/>
      <c r="AC142" s="194"/>
      <c r="AD142" s="194"/>
      <c r="AE142" s="195"/>
      <c r="AF142" s="210"/>
      <c r="AG142" s="194"/>
      <c r="AH142" s="194"/>
      <c r="AI142" s="195"/>
      <c r="AJ142" s="210"/>
      <c r="AK142" s="194"/>
      <c r="AL142" s="194"/>
      <c r="AM142" s="195"/>
    </row>
    <row r="143" spans="1:39" ht="15">
      <c r="A143" s="30" t="s">
        <v>170</v>
      </c>
      <c r="B143" s="194"/>
      <c r="C143" s="194"/>
      <c r="D143" s="194"/>
      <c r="E143" s="194"/>
      <c r="F143" s="195"/>
      <c r="G143" s="196">
        <f>COUNTIF(D$74:D211,D211)</f>
        <v>0</v>
      </c>
      <c r="H143" s="27">
        <f t="shared" si="22"/>
        <v>0</v>
      </c>
      <c r="I143" s="90">
        <f t="shared" si="23"/>
        <v>0</v>
      </c>
      <c r="J143" s="90">
        <f t="shared" si="24"/>
        <v>0</v>
      </c>
      <c r="K143" s="90">
        <f t="shared" si="25"/>
        <v>0</v>
      </c>
      <c r="L143" s="90">
        <f t="shared" si="26"/>
        <v>0</v>
      </c>
      <c r="M143" s="90">
        <f t="shared" si="27"/>
        <v>0</v>
      </c>
      <c r="N143" s="90">
        <f t="shared" si="28"/>
        <v>0</v>
      </c>
      <c r="O143" s="90">
        <f t="shared" si="29"/>
        <v>0</v>
      </c>
      <c r="P143" s="90">
        <f t="shared" si="30"/>
        <v>0</v>
      </c>
      <c r="Q143" s="197">
        <f t="shared" si="31"/>
        <v>0</v>
      </c>
      <c r="R143" s="197">
        <f t="shared" si="32"/>
        <v>0</v>
      </c>
      <c r="S143" s="222"/>
      <c r="T143" s="210"/>
      <c r="U143" s="194"/>
      <c r="V143" s="194"/>
      <c r="W143" s="195"/>
      <c r="X143" s="210"/>
      <c r="Y143" s="194"/>
      <c r="Z143" s="194"/>
      <c r="AA143" s="195"/>
      <c r="AB143" s="210"/>
      <c r="AC143" s="194"/>
      <c r="AD143" s="194"/>
      <c r="AE143" s="195"/>
      <c r="AF143" s="210"/>
      <c r="AG143" s="194"/>
      <c r="AH143" s="194"/>
      <c r="AI143" s="195"/>
      <c r="AJ143" s="210"/>
      <c r="AK143" s="194"/>
      <c r="AL143" s="194"/>
      <c r="AM143" s="195"/>
    </row>
    <row r="144" spans="1:39" ht="15">
      <c r="A144" s="30" t="s">
        <v>171</v>
      </c>
      <c r="B144" s="194"/>
      <c r="C144" s="194"/>
      <c r="D144" s="194"/>
      <c r="E144" s="194"/>
      <c r="F144" s="195"/>
      <c r="G144" s="196">
        <f>COUNTIF(D$74:D212,D212)</f>
        <v>0</v>
      </c>
      <c r="H144" s="27">
        <f t="shared" si="22"/>
        <v>0</v>
      </c>
      <c r="I144" s="90">
        <f t="shared" si="23"/>
        <v>0</v>
      </c>
      <c r="J144" s="90">
        <f t="shared" si="24"/>
        <v>0</v>
      </c>
      <c r="K144" s="90">
        <f t="shared" si="25"/>
        <v>0</v>
      </c>
      <c r="L144" s="90">
        <f t="shared" si="26"/>
        <v>0</v>
      </c>
      <c r="M144" s="90">
        <f t="shared" si="27"/>
        <v>0</v>
      </c>
      <c r="N144" s="90">
        <f t="shared" si="28"/>
        <v>0</v>
      </c>
      <c r="O144" s="90">
        <f t="shared" si="29"/>
        <v>0</v>
      </c>
      <c r="P144" s="90">
        <f t="shared" si="30"/>
        <v>0</v>
      </c>
      <c r="Q144" s="197">
        <f t="shared" si="31"/>
        <v>0</v>
      </c>
      <c r="R144" s="197">
        <f t="shared" si="32"/>
        <v>0</v>
      </c>
      <c r="S144" s="222"/>
      <c r="T144" s="210"/>
      <c r="U144" s="194"/>
      <c r="V144" s="194"/>
      <c r="W144" s="195"/>
      <c r="X144" s="210"/>
      <c r="Y144" s="194"/>
      <c r="Z144" s="194"/>
      <c r="AA144" s="195"/>
      <c r="AB144" s="210"/>
      <c r="AC144" s="194"/>
      <c r="AD144" s="194"/>
      <c r="AE144" s="195"/>
      <c r="AF144" s="210"/>
      <c r="AG144" s="194"/>
      <c r="AH144" s="194"/>
      <c r="AI144" s="195"/>
      <c r="AJ144" s="210"/>
      <c r="AK144" s="194"/>
      <c r="AL144" s="194"/>
      <c r="AM144" s="195"/>
    </row>
    <row r="145" spans="1:39" ht="15">
      <c r="A145" s="30" t="s">
        <v>172</v>
      </c>
      <c r="B145" s="194"/>
      <c r="C145" s="194"/>
      <c r="D145" s="194"/>
      <c r="E145" s="194"/>
      <c r="F145" s="195"/>
      <c r="G145" s="196">
        <f>COUNTIF(D$74:D213,D213)</f>
        <v>0</v>
      </c>
      <c r="H145" s="27">
        <f t="shared" si="22"/>
        <v>0</v>
      </c>
      <c r="I145" s="90">
        <f t="shared" si="23"/>
        <v>0</v>
      </c>
      <c r="J145" s="90">
        <f t="shared" si="24"/>
        <v>0</v>
      </c>
      <c r="K145" s="90">
        <f t="shared" si="25"/>
        <v>0</v>
      </c>
      <c r="L145" s="90">
        <f t="shared" si="26"/>
        <v>0</v>
      </c>
      <c r="M145" s="90">
        <f t="shared" si="27"/>
        <v>0</v>
      </c>
      <c r="N145" s="90">
        <f t="shared" si="28"/>
        <v>0</v>
      </c>
      <c r="O145" s="90">
        <f t="shared" si="29"/>
        <v>0</v>
      </c>
      <c r="P145" s="90">
        <f t="shared" si="30"/>
        <v>0</v>
      </c>
      <c r="Q145" s="197">
        <f t="shared" si="31"/>
        <v>0</v>
      </c>
      <c r="R145" s="197">
        <f t="shared" si="32"/>
        <v>0</v>
      </c>
      <c r="S145" s="222"/>
      <c r="T145" s="210"/>
      <c r="U145" s="194"/>
      <c r="V145" s="194"/>
      <c r="W145" s="195"/>
      <c r="X145" s="210"/>
      <c r="Y145" s="194"/>
      <c r="Z145" s="194"/>
      <c r="AA145" s="195"/>
      <c r="AB145" s="210"/>
      <c r="AC145" s="194"/>
      <c r="AD145" s="194"/>
      <c r="AE145" s="195"/>
      <c r="AF145" s="210"/>
      <c r="AG145" s="194"/>
      <c r="AH145" s="194"/>
      <c r="AI145" s="195"/>
      <c r="AJ145" s="210"/>
      <c r="AK145" s="194"/>
      <c r="AL145" s="194"/>
      <c r="AM145" s="195"/>
    </row>
    <row r="146" spans="1:39" ht="15">
      <c r="A146" s="30" t="s">
        <v>173</v>
      </c>
      <c r="B146" s="194"/>
      <c r="C146" s="194"/>
      <c r="D146" s="194"/>
      <c r="E146" s="194"/>
      <c r="F146" s="195"/>
      <c r="G146" s="196">
        <f>COUNTIF(D$74:D214,D214)</f>
        <v>0</v>
      </c>
      <c r="H146" s="27">
        <f t="shared" si="22"/>
        <v>0</v>
      </c>
      <c r="I146" s="90">
        <f t="shared" si="23"/>
        <v>0</v>
      </c>
      <c r="J146" s="90">
        <f t="shared" si="24"/>
        <v>0</v>
      </c>
      <c r="K146" s="90">
        <f t="shared" si="25"/>
        <v>0</v>
      </c>
      <c r="L146" s="90">
        <f t="shared" si="26"/>
        <v>0</v>
      </c>
      <c r="M146" s="90">
        <f t="shared" si="27"/>
        <v>0</v>
      </c>
      <c r="N146" s="90">
        <f t="shared" si="28"/>
        <v>0</v>
      </c>
      <c r="O146" s="90">
        <f t="shared" si="29"/>
        <v>0</v>
      </c>
      <c r="P146" s="90">
        <f t="shared" si="30"/>
        <v>0</v>
      </c>
      <c r="Q146" s="197">
        <f t="shared" si="31"/>
        <v>0</v>
      </c>
      <c r="R146" s="197">
        <f t="shared" si="32"/>
        <v>0</v>
      </c>
      <c r="S146" s="222"/>
      <c r="T146" s="210"/>
      <c r="U146" s="194"/>
      <c r="V146" s="194"/>
      <c r="W146" s="195"/>
      <c r="X146" s="210"/>
      <c r="Y146" s="194"/>
      <c r="Z146" s="194"/>
      <c r="AA146" s="195"/>
      <c r="AB146" s="210"/>
      <c r="AC146" s="194"/>
      <c r="AD146" s="194"/>
      <c r="AE146" s="195"/>
      <c r="AF146" s="210"/>
      <c r="AG146" s="194"/>
      <c r="AH146" s="194"/>
      <c r="AI146" s="195"/>
      <c r="AJ146" s="210"/>
      <c r="AK146" s="194"/>
      <c r="AL146" s="194"/>
      <c r="AM146" s="195"/>
    </row>
    <row r="147" spans="1:39" ht="15">
      <c r="A147" s="30" t="s">
        <v>174</v>
      </c>
      <c r="B147" s="194"/>
      <c r="C147" s="194"/>
      <c r="D147" s="194"/>
      <c r="E147" s="194"/>
      <c r="F147" s="195"/>
      <c r="G147" s="196">
        <f>COUNTIF(D$74:D215,D215)</f>
        <v>0</v>
      </c>
      <c r="H147" s="27">
        <f t="shared" si="22"/>
        <v>0</v>
      </c>
      <c r="I147" s="90">
        <f t="shared" si="23"/>
        <v>0</v>
      </c>
      <c r="J147" s="90">
        <f t="shared" si="24"/>
        <v>0</v>
      </c>
      <c r="K147" s="90">
        <f t="shared" si="25"/>
        <v>0</v>
      </c>
      <c r="L147" s="90">
        <f t="shared" si="26"/>
        <v>0</v>
      </c>
      <c r="M147" s="90">
        <f t="shared" si="27"/>
        <v>0</v>
      </c>
      <c r="N147" s="90">
        <f t="shared" si="28"/>
        <v>0</v>
      </c>
      <c r="O147" s="90">
        <f t="shared" si="29"/>
        <v>0</v>
      </c>
      <c r="P147" s="90">
        <f t="shared" si="30"/>
        <v>0</v>
      </c>
      <c r="Q147" s="197">
        <f t="shared" si="31"/>
        <v>0</v>
      </c>
      <c r="R147" s="197">
        <f t="shared" si="32"/>
        <v>0</v>
      </c>
      <c r="S147" s="222"/>
      <c r="T147" s="210"/>
      <c r="U147" s="194"/>
      <c r="V147" s="194"/>
      <c r="W147" s="195"/>
      <c r="X147" s="210"/>
      <c r="Y147" s="194"/>
      <c r="Z147" s="194"/>
      <c r="AA147" s="195"/>
      <c r="AB147" s="210"/>
      <c r="AC147" s="194"/>
      <c r="AD147" s="194"/>
      <c r="AE147" s="195"/>
      <c r="AF147" s="210"/>
      <c r="AG147" s="194"/>
      <c r="AH147" s="194"/>
      <c r="AI147" s="195"/>
      <c r="AJ147" s="210"/>
      <c r="AK147" s="194"/>
      <c r="AL147" s="194"/>
      <c r="AM147" s="195"/>
    </row>
    <row r="148" spans="1:39" ht="15">
      <c r="A148" s="30" t="s">
        <v>175</v>
      </c>
      <c r="B148" s="194"/>
      <c r="C148" s="194"/>
      <c r="D148" s="194"/>
      <c r="E148" s="194"/>
      <c r="F148" s="195"/>
      <c r="G148" s="196">
        <f>COUNTIF(D$74:D216,D216)</f>
        <v>0</v>
      </c>
      <c r="H148" s="27">
        <f t="shared" si="22"/>
        <v>0</v>
      </c>
      <c r="I148" s="90">
        <f t="shared" si="23"/>
        <v>0</v>
      </c>
      <c r="J148" s="90">
        <f t="shared" si="24"/>
        <v>0</v>
      </c>
      <c r="K148" s="90">
        <f t="shared" si="25"/>
        <v>0</v>
      </c>
      <c r="L148" s="90">
        <f t="shared" si="26"/>
        <v>0</v>
      </c>
      <c r="M148" s="90">
        <f t="shared" si="27"/>
        <v>0</v>
      </c>
      <c r="N148" s="90">
        <f t="shared" si="28"/>
        <v>0</v>
      </c>
      <c r="O148" s="90">
        <f t="shared" si="29"/>
        <v>0</v>
      </c>
      <c r="P148" s="90">
        <f t="shared" si="30"/>
        <v>0</v>
      </c>
      <c r="Q148" s="197">
        <f t="shared" si="31"/>
        <v>0</v>
      </c>
      <c r="R148" s="197">
        <f t="shared" si="32"/>
        <v>0</v>
      </c>
      <c r="S148" s="222"/>
      <c r="T148" s="210"/>
      <c r="U148" s="194"/>
      <c r="V148" s="194"/>
      <c r="W148" s="195"/>
      <c r="X148" s="210"/>
      <c r="Y148" s="194"/>
      <c r="Z148" s="194"/>
      <c r="AA148" s="195"/>
      <c r="AB148" s="210"/>
      <c r="AC148" s="194"/>
      <c r="AD148" s="194"/>
      <c r="AE148" s="195"/>
      <c r="AF148" s="210"/>
      <c r="AG148" s="194"/>
      <c r="AH148" s="194"/>
      <c r="AI148" s="195"/>
      <c r="AJ148" s="210"/>
      <c r="AK148" s="194"/>
      <c r="AL148" s="194"/>
      <c r="AM148" s="195"/>
    </row>
    <row r="149" spans="1:39" ht="15">
      <c r="A149" s="30" t="s">
        <v>176</v>
      </c>
      <c r="B149" s="194"/>
      <c r="C149" s="194"/>
      <c r="D149" s="194"/>
      <c r="E149" s="194"/>
      <c r="F149" s="195"/>
      <c r="G149" s="196">
        <f>COUNTIF(D$74:D217,D217)</f>
        <v>0</v>
      </c>
      <c r="H149" s="27">
        <f aca="true" t="shared" si="33" ref="H149:H212">SUM(I149:R149)-S149</f>
        <v>0</v>
      </c>
      <c r="I149" s="90">
        <f t="shared" si="23"/>
        <v>0</v>
      </c>
      <c r="J149" s="90">
        <f t="shared" si="24"/>
        <v>0</v>
      </c>
      <c r="K149" s="90">
        <f t="shared" si="25"/>
        <v>0</v>
      </c>
      <c r="L149" s="90">
        <f t="shared" si="26"/>
        <v>0</v>
      </c>
      <c r="M149" s="90">
        <f t="shared" si="27"/>
        <v>0</v>
      </c>
      <c r="N149" s="90">
        <f t="shared" si="28"/>
        <v>0</v>
      </c>
      <c r="O149" s="90">
        <f t="shared" si="29"/>
        <v>0</v>
      </c>
      <c r="P149" s="90">
        <f t="shared" si="30"/>
        <v>0</v>
      </c>
      <c r="Q149" s="197">
        <f t="shared" si="31"/>
        <v>0</v>
      </c>
      <c r="R149" s="197">
        <f t="shared" si="32"/>
        <v>0</v>
      </c>
      <c r="S149" s="222"/>
      <c r="T149" s="210"/>
      <c r="U149" s="194"/>
      <c r="V149" s="194"/>
      <c r="W149" s="195"/>
      <c r="X149" s="210"/>
      <c r="Y149" s="194"/>
      <c r="Z149" s="194"/>
      <c r="AA149" s="195"/>
      <c r="AB149" s="210"/>
      <c r="AC149" s="194"/>
      <c r="AD149" s="194"/>
      <c r="AE149" s="195"/>
      <c r="AF149" s="210"/>
      <c r="AG149" s="194"/>
      <c r="AH149" s="194"/>
      <c r="AI149" s="195"/>
      <c r="AJ149" s="210"/>
      <c r="AK149" s="194"/>
      <c r="AL149" s="194"/>
      <c r="AM149" s="195"/>
    </row>
    <row r="150" spans="1:39" ht="15">
      <c r="A150" s="30" t="s">
        <v>177</v>
      </c>
      <c r="B150" s="194"/>
      <c r="C150" s="194"/>
      <c r="D150" s="194"/>
      <c r="E150" s="194"/>
      <c r="F150" s="195"/>
      <c r="G150" s="196">
        <f>COUNTIF(D$74:D218,D218)</f>
        <v>0</v>
      </c>
      <c r="H150" s="27">
        <f t="shared" si="33"/>
        <v>0</v>
      </c>
      <c r="I150" s="90">
        <f t="shared" si="23"/>
        <v>0</v>
      </c>
      <c r="J150" s="90">
        <f t="shared" si="24"/>
        <v>0</v>
      </c>
      <c r="K150" s="90">
        <f t="shared" si="25"/>
        <v>0</v>
      </c>
      <c r="L150" s="90">
        <f t="shared" si="26"/>
        <v>0</v>
      </c>
      <c r="M150" s="90">
        <f t="shared" si="27"/>
        <v>0</v>
      </c>
      <c r="N150" s="90">
        <f t="shared" si="28"/>
        <v>0</v>
      </c>
      <c r="O150" s="90">
        <f t="shared" si="29"/>
        <v>0</v>
      </c>
      <c r="P150" s="90">
        <f t="shared" si="30"/>
        <v>0</v>
      </c>
      <c r="Q150" s="197">
        <f t="shared" si="31"/>
        <v>0</v>
      </c>
      <c r="R150" s="197">
        <f t="shared" si="32"/>
        <v>0</v>
      </c>
      <c r="S150" s="222"/>
      <c r="T150" s="210"/>
      <c r="U150" s="194"/>
      <c r="V150" s="194"/>
      <c r="W150" s="195"/>
      <c r="X150" s="210"/>
      <c r="Y150" s="194"/>
      <c r="Z150" s="194"/>
      <c r="AA150" s="195"/>
      <c r="AB150" s="210"/>
      <c r="AC150" s="194"/>
      <c r="AD150" s="194"/>
      <c r="AE150" s="195"/>
      <c r="AF150" s="210"/>
      <c r="AG150" s="194"/>
      <c r="AH150" s="194"/>
      <c r="AI150" s="195"/>
      <c r="AJ150" s="210"/>
      <c r="AK150" s="194"/>
      <c r="AL150" s="194"/>
      <c r="AM150" s="195"/>
    </row>
    <row r="151" spans="1:39" ht="15">
      <c r="A151" s="30" t="s">
        <v>178</v>
      </c>
      <c r="B151" s="194"/>
      <c r="C151" s="194"/>
      <c r="D151" s="194"/>
      <c r="E151" s="194"/>
      <c r="F151" s="195"/>
      <c r="G151" s="196">
        <f>COUNTIF(D$74:D219,D219)</f>
        <v>0</v>
      </c>
      <c r="H151" s="27">
        <f t="shared" si="33"/>
        <v>0</v>
      </c>
      <c r="I151" s="90">
        <f t="shared" si="23"/>
        <v>0</v>
      </c>
      <c r="J151" s="90">
        <f t="shared" si="24"/>
        <v>0</v>
      </c>
      <c r="K151" s="90">
        <f t="shared" si="25"/>
        <v>0</v>
      </c>
      <c r="L151" s="90">
        <f t="shared" si="26"/>
        <v>0</v>
      </c>
      <c r="M151" s="90">
        <f t="shared" si="27"/>
        <v>0</v>
      </c>
      <c r="N151" s="90">
        <f t="shared" si="28"/>
        <v>0</v>
      </c>
      <c r="O151" s="90">
        <f t="shared" si="29"/>
        <v>0</v>
      </c>
      <c r="P151" s="90">
        <f t="shared" si="30"/>
        <v>0</v>
      </c>
      <c r="Q151" s="197">
        <f t="shared" si="31"/>
        <v>0</v>
      </c>
      <c r="R151" s="197">
        <f t="shared" si="32"/>
        <v>0</v>
      </c>
      <c r="S151" s="222"/>
      <c r="T151" s="210"/>
      <c r="U151" s="194"/>
      <c r="V151" s="194"/>
      <c r="W151" s="195"/>
      <c r="X151" s="210"/>
      <c r="Y151" s="194"/>
      <c r="Z151" s="194"/>
      <c r="AA151" s="195"/>
      <c r="AB151" s="210"/>
      <c r="AC151" s="194"/>
      <c r="AD151" s="194"/>
      <c r="AE151" s="195"/>
      <c r="AF151" s="210"/>
      <c r="AG151" s="194"/>
      <c r="AH151" s="194"/>
      <c r="AI151" s="195"/>
      <c r="AJ151" s="210"/>
      <c r="AK151" s="194"/>
      <c r="AL151" s="194"/>
      <c r="AM151" s="195"/>
    </row>
    <row r="152" spans="1:39" ht="15">
      <c r="A152" s="30" t="s">
        <v>179</v>
      </c>
      <c r="B152" s="194"/>
      <c r="C152" s="194"/>
      <c r="D152" s="194"/>
      <c r="E152" s="194"/>
      <c r="F152" s="195"/>
      <c r="G152" s="196">
        <f>COUNTIF(D$74:D220,D220)</f>
        <v>0</v>
      </c>
      <c r="H152" s="27">
        <f t="shared" si="33"/>
        <v>0</v>
      </c>
      <c r="I152" s="90">
        <f t="shared" si="23"/>
        <v>0</v>
      </c>
      <c r="J152" s="90">
        <f t="shared" si="24"/>
        <v>0</v>
      </c>
      <c r="K152" s="90">
        <f t="shared" si="25"/>
        <v>0</v>
      </c>
      <c r="L152" s="90">
        <f t="shared" si="26"/>
        <v>0</v>
      </c>
      <c r="M152" s="90">
        <f t="shared" si="27"/>
        <v>0</v>
      </c>
      <c r="N152" s="90">
        <f t="shared" si="28"/>
        <v>0</v>
      </c>
      <c r="O152" s="90">
        <f t="shared" si="29"/>
        <v>0</v>
      </c>
      <c r="P152" s="90">
        <f t="shared" si="30"/>
        <v>0</v>
      </c>
      <c r="Q152" s="197">
        <f t="shared" si="31"/>
        <v>0</v>
      </c>
      <c r="R152" s="197">
        <f t="shared" si="32"/>
        <v>0</v>
      </c>
      <c r="S152" s="222"/>
      <c r="T152" s="210"/>
      <c r="U152" s="194"/>
      <c r="V152" s="194"/>
      <c r="W152" s="195"/>
      <c r="X152" s="210"/>
      <c r="Y152" s="194"/>
      <c r="Z152" s="194"/>
      <c r="AA152" s="195"/>
      <c r="AB152" s="210"/>
      <c r="AC152" s="194"/>
      <c r="AD152" s="194"/>
      <c r="AE152" s="195"/>
      <c r="AF152" s="210"/>
      <c r="AG152" s="194"/>
      <c r="AH152" s="194"/>
      <c r="AI152" s="195"/>
      <c r="AJ152" s="210"/>
      <c r="AK152" s="194"/>
      <c r="AL152" s="194"/>
      <c r="AM152" s="195"/>
    </row>
    <row r="153" spans="1:39" ht="15">
      <c r="A153" s="30" t="s">
        <v>180</v>
      </c>
      <c r="B153" s="194"/>
      <c r="C153" s="194"/>
      <c r="D153" s="194"/>
      <c r="E153" s="194"/>
      <c r="F153" s="195"/>
      <c r="G153" s="234">
        <f>COUNTIF(D$74:D221,D221)</f>
        <v>0</v>
      </c>
      <c r="H153" s="27">
        <f t="shared" si="33"/>
        <v>0</v>
      </c>
      <c r="I153" s="90">
        <f t="shared" si="23"/>
        <v>0</v>
      </c>
      <c r="J153" s="90">
        <f t="shared" si="24"/>
        <v>0</v>
      </c>
      <c r="K153" s="90">
        <f t="shared" si="25"/>
        <v>0</v>
      </c>
      <c r="L153" s="90">
        <f t="shared" si="26"/>
        <v>0</v>
      </c>
      <c r="M153" s="90">
        <f t="shared" si="27"/>
        <v>0</v>
      </c>
      <c r="N153" s="90">
        <f t="shared" si="28"/>
        <v>0</v>
      </c>
      <c r="O153" s="90">
        <f t="shared" si="29"/>
        <v>0</v>
      </c>
      <c r="P153" s="90">
        <f t="shared" si="30"/>
        <v>0</v>
      </c>
      <c r="Q153" s="197">
        <f t="shared" si="31"/>
        <v>0</v>
      </c>
      <c r="R153" s="197">
        <f t="shared" si="32"/>
        <v>0</v>
      </c>
      <c r="S153" s="222"/>
      <c r="T153" s="235"/>
      <c r="U153" s="194"/>
      <c r="V153" s="194"/>
      <c r="W153" s="195"/>
      <c r="X153" s="210"/>
      <c r="Y153" s="194"/>
      <c r="Z153" s="194"/>
      <c r="AA153" s="195"/>
      <c r="AB153" s="210"/>
      <c r="AC153" s="194"/>
      <c r="AD153" s="194"/>
      <c r="AE153" s="195"/>
      <c r="AF153" s="210"/>
      <c r="AG153" s="194"/>
      <c r="AH153" s="194"/>
      <c r="AI153" s="195"/>
      <c r="AJ153" s="210"/>
      <c r="AK153" s="194"/>
      <c r="AL153" s="194"/>
      <c r="AM153" s="195"/>
    </row>
    <row r="154" spans="1:39" ht="15">
      <c r="A154" s="30" t="s">
        <v>181</v>
      </c>
      <c r="B154" s="194"/>
      <c r="C154" s="194"/>
      <c r="D154" s="194"/>
      <c r="E154" s="194"/>
      <c r="F154" s="195"/>
      <c r="G154" s="196">
        <f>COUNTIF(D$74:D222,D222)</f>
        <v>0</v>
      </c>
      <c r="H154" s="27">
        <f t="shared" si="33"/>
        <v>0</v>
      </c>
      <c r="I154" s="90">
        <f t="shared" si="23"/>
        <v>0</v>
      </c>
      <c r="J154" s="90">
        <f t="shared" si="24"/>
        <v>0</v>
      </c>
      <c r="K154" s="90">
        <f t="shared" si="25"/>
        <v>0</v>
      </c>
      <c r="L154" s="90">
        <f t="shared" si="26"/>
        <v>0</v>
      </c>
      <c r="M154" s="90">
        <f t="shared" si="27"/>
        <v>0</v>
      </c>
      <c r="N154" s="90">
        <f t="shared" si="28"/>
        <v>0</v>
      </c>
      <c r="O154" s="90">
        <f t="shared" si="29"/>
        <v>0</v>
      </c>
      <c r="P154" s="90">
        <f t="shared" si="30"/>
        <v>0</v>
      </c>
      <c r="Q154" s="197">
        <f t="shared" si="31"/>
        <v>0</v>
      </c>
      <c r="R154" s="197">
        <f t="shared" si="32"/>
        <v>0</v>
      </c>
      <c r="S154" s="230"/>
      <c r="T154" s="210"/>
      <c r="U154" s="219"/>
      <c r="V154" s="219"/>
      <c r="W154" s="220"/>
      <c r="X154" s="218"/>
      <c r="Y154" s="219"/>
      <c r="Z154" s="219"/>
      <c r="AA154" s="220"/>
      <c r="AB154" s="218"/>
      <c r="AC154" s="219"/>
      <c r="AD154" s="219"/>
      <c r="AE154" s="220"/>
      <c r="AF154" s="218"/>
      <c r="AG154" s="219"/>
      <c r="AH154" s="219"/>
      <c r="AI154" s="220"/>
      <c r="AJ154" s="218"/>
      <c r="AK154" s="219"/>
      <c r="AL154" s="219"/>
      <c r="AM154" s="220"/>
    </row>
    <row r="155" spans="1:39" ht="15">
      <c r="A155" s="30" t="s">
        <v>182</v>
      </c>
      <c r="B155" s="194"/>
      <c r="C155" s="194"/>
      <c r="D155" s="194"/>
      <c r="E155" s="194"/>
      <c r="F155" s="195"/>
      <c r="G155" s="196">
        <f>COUNTIF(D$74:D223,D223)</f>
        <v>0</v>
      </c>
      <c r="H155" s="27">
        <f t="shared" si="33"/>
        <v>0</v>
      </c>
      <c r="I155" s="90">
        <f t="shared" si="23"/>
        <v>0</v>
      </c>
      <c r="J155" s="90">
        <f t="shared" si="24"/>
        <v>0</v>
      </c>
      <c r="K155" s="90">
        <f t="shared" si="25"/>
        <v>0</v>
      </c>
      <c r="L155" s="90">
        <f t="shared" si="26"/>
        <v>0</v>
      </c>
      <c r="M155" s="90">
        <f t="shared" si="27"/>
        <v>0</v>
      </c>
      <c r="N155" s="90">
        <f t="shared" si="28"/>
        <v>0</v>
      </c>
      <c r="O155" s="90">
        <f t="shared" si="29"/>
        <v>0</v>
      </c>
      <c r="P155" s="90">
        <f t="shared" si="30"/>
        <v>0</v>
      </c>
      <c r="Q155" s="197">
        <f t="shared" si="31"/>
        <v>0</v>
      </c>
      <c r="R155" s="197">
        <f t="shared" si="32"/>
        <v>0</v>
      </c>
      <c r="S155" s="222"/>
      <c r="T155" s="210"/>
      <c r="U155" s="194"/>
      <c r="V155" s="194"/>
      <c r="W155" s="195"/>
      <c r="X155" s="210"/>
      <c r="Y155" s="194"/>
      <c r="Z155" s="194"/>
      <c r="AA155" s="195"/>
      <c r="AB155" s="210"/>
      <c r="AC155" s="194"/>
      <c r="AD155" s="194"/>
      <c r="AE155" s="195"/>
      <c r="AF155" s="210"/>
      <c r="AG155" s="194"/>
      <c r="AH155" s="194"/>
      <c r="AI155" s="195"/>
      <c r="AJ155" s="210"/>
      <c r="AK155" s="194"/>
      <c r="AL155" s="194"/>
      <c r="AM155" s="195"/>
    </row>
    <row r="156" spans="1:39" ht="15">
      <c r="A156" s="30" t="s">
        <v>183</v>
      </c>
      <c r="B156" s="194"/>
      <c r="C156" s="194"/>
      <c r="D156" s="194"/>
      <c r="E156" s="194"/>
      <c r="F156" s="195"/>
      <c r="G156" s="196">
        <f>COUNTIF(D$74:D224,D224)</f>
        <v>0</v>
      </c>
      <c r="H156" s="27">
        <f t="shared" si="33"/>
        <v>0</v>
      </c>
      <c r="I156" s="90">
        <f t="shared" si="23"/>
        <v>0</v>
      </c>
      <c r="J156" s="90">
        <f t="shared" si="24"/>
        <v>0</v>
      </c>
      <c r="K156" s="90">
        <f t="shared" si="25"/>
        <v>0</v>
      </c>
      <c r="L156" s="90">
        <f t="shared" si="26"/>
        <v>0</v>
      </c>
      <c r="M156" s="90">
        <f t="shared" si="27"/>
        <v>0</v>
      </c>
      <c r="N156" s="90">
        <f t="shared" si="28"/>
        <v>0</v>
      </c>
      <c r="O156" s="90">
        <f t="shared" si="29"/>
        <v>0</v>
      </c>
      <c r="P156" s="90">
        <f t="shared" si="30"/>
        <v>0</v>
      </c>
      <c r="Q156" s="197">
        <f t="shared" si="31"/>
        <v>0</v>
      </c>
      <c r="R156" s="197">
        <f t="shared" si="32"/>
        <v>0</v>
      </c>
      <c r="S156" s="222"/>
      <c r="T156" s="210"/>
      <c r="U156" s="194"/>
      <c r="V156" s="194"/>
      <c r="W156" s="195"/>
      <c r="X156" s="210"/>
      <c r="Y156" s="194"/>
      <c r="Z156" s="194"/>
      <c r="AA156" s="195"/>
      <c r="AB156" s="210"/>
      <c r="AC156" s="194"/>
      <c r="AD156" s="194"/>
      <c r="AE156" s="195"/>
      <c r="AF156" s="210"/>
      <c r="AG156" s="194"/>
      <c r="AH156" s="194"/>
      <c r="AI156" s="195"/>
      <c r="AJ156" s="210"/>
      <c r="AK156" s="194"/>
      <c r="AL156" s="194"/>
      <c r="AM156" s="195"/>
    </row>
    <row r="157" spans="1:39" ht="15">
      <c r="A157" s="30" t="s">
        <v>184</v>
      </c>
      <c r="B157" s="194"/>
      <c r="C157" s="194"/>
      <c r="D157" s="194"/>
      <c r="E157" s="194"/>
      <c r="F157" s="195"/>
      <c r="G157" s="196">
        <f>COUNTIF(D$74:D225,D225)</f>
        <v>0</v>
      </c>
      <c r="H157" s="27">
        <f t="shared" si="33"/>
        <v>0</v>
      </c>
      <c r="I157" s="90">
        <f t="shared" si="23"/>
        <v>0</v>
      </c>
      <c r="J157" s="90">
        <f t="shared" si="24"/>
        <v>0</v>
      </c>
      <c r="K157" s="90">
        <f t="shared" si="25"/>
        <v>0</v>
      </c>
      <c r="L157" s="90">
        <f t="shared" si="26"/>
        <v>0</v>
      </c>
      <c r="M157" s="90">
        <f t="shared" si="27"/>
        <v>0</v>
      </c>
      <c r="N157" s="90">
        <f t="shared" si="28"/>
        <v>0</v>
      </c>
      <c r="O157" s="90">
        <f t="shared" si="29"/>
        <v>0</v>
      </c>
      <c r="P157" s="90">
        <f t="shared" si="30"/>
        <v>0</v>
      </c>
      <c r="Q157" s="197">
        <f t="shared" si="31"/>
        <v>0</v>
      </c>
      <c r="R157" s="197">
        <f t="shared" si="32"/>
        <v>0</v>
      </c>
      <c r="S157" s="222"/>
      <c r="T157" s="210"/>
      <c r="U157" s="194"/>
      <c r="V157" s="194"/>
      <c r="W157" s="195"/>
      <c r="X157" s="210"/>
      <c r="Y157" s="194"/>
      <c r="Z157" s="194"/>
      <c r="AA157" s="195"/>
      <c r="AB157" s="210"/>
      <c r="AC157" s="194"/>
      <c r="AD157" s="194"/>
      <c r="AE157" s="195"/>
      <c r="AF157" s="210"/>
      <c r="AG157" s="194"/>
      <c r="AH157" s="194"/>
      <c r="AI157" s="195"/>
      <c r="AJ157" s="210"/>
      <c r="AK157" s="194"/>
      <c r="AL157" s="194"/>
      <c r="AM157" s="195"/>
    </row>
    <row r="158" spans="1:39" ht="15">
      <c r="A158" s="30" t="s">
        <v>185</v>
      </c>
      <c r="B158" s="194"/>
      <c r="C158" s="194"/>
      <c r="D158" s="194"/>
      <c r="E158" s="194"/>
      <c r="F158" s="195"/>
      <c r="G158" s="196">
        <f>COUNTIF(D$74:D226,D226)</f>
        <v>0</v>
      </c>
      <c r="H158" s="27">
        <f t="shared" si="33"/>
        <v>0</v>
      </c>
      <c r="I158" s="90">
        <f t="shared" si="23"/>
        <v>0</v>
      </c>
      <c r="J158" s="90">
        <f t="shared" si="24"/>
        <v>0</v>
      </c>
      <c r="K158" s="90">
        <f t="shared" si="25"/>
        <v>0</v>
      </c>
      <c r="L158" s="90">
        <f t="shared" si="26"/>
        <v>0</v>
      </c>
      <c r="M158" s="90">
        <f t="shared" si="27"/>
        <v>0</v>
      </c>
      <c r="N158" s="90">
        <f t="shared" si="28"/>
        <v>0</v>
      </c>
      <c r="O158" s="90">
        <f t="shared" si="29"/>
        <v>0</v>
      </c>
      <c r="P158" s="90">
        <f t="shared" si="30"/>
        <v>0</v>
      </c>
      <c r="Q158" s="197">
        <f t="shared" si="31"/>
        <v>0</v>
      </c>
      <c r="R158" s="197">
        <f t="shared" si="32"/>
        <v>0</v>
      </c>
      <c r="S158" s="222"/>
      <c r="T158" s="210"/>
      <c r="U158" s="194"/>
      <c r="V158" s="194"/>
      <c r="W158" s="195"/>
      <c r="X158" s="210"/>
      <c r="Y158" s="194"/>
      <c r="Z158" s="194"/>
      <c r="AA158" s="195"/>
      <c r="AB158" s="210"/>
      <c r="AC158" s="194"/>
      <c r="AD158" s="194"/>
      <c r="AE158" s="195"/>
      <c r="AF158" s="210"/>
      <c r="AG158" s="194"/>
      <c r="AH158" s="194"/>
      <c r="AI158" s="195"/>
      <c r="AJ158" s="210"/>
      <c r="AK158" s="194"/>
      <c r="AL158" s="194"/>
      <c r="AM158" s="195"/>
    </row>
    <row r="159" spans="1:39" ht="15">
      <c r="A159" s="30" t="s">
        <v>186</v>
      </c>
      <c r="B159" s="194"/>
      <c r="C159" s="194"/>
      <c r="D159" s="194"/>
      <c r="E159" s="194"/>
      <c r="F159" s="195"/>
      <c r="G159" s="196">
        <f>COUNTIF(D$74:D227,D227)</f>
        <v>0</v>
      </c>
      <c r="H159" s="27">
        <f t="shared" si="33"/>
        <v>0</v>
      </c>
      <c r="I159" s="90">
        <f t="shared" si="23"/>
        <v>0</v>
      </c>
      <c r="J159" s="90">
        <f t="shared" si="24"/>
        <v>0</v>
      </c>
      <c r="K159" s="90">
        <f t="shared" si="25"/>
        <v>0</v>
      </c>
      <c r="L159" s="90">
        <f t="shared" si="26"/>
        <v>0</v>
      </c>
      <c r="M159" s="90">
        <f t="shared" si="27"/>
        <v>0</v>
      </c>
      <c r="N159" s="90">
        <f t="shared" si="28"/>
        <v>0</v>
      </c>
      <c r="O159" s="90">
        <f t="shared" si="29"/>
        <v>0</v>
      </c>
      <c r="P159" s="90">
        <f t="shared" si="30"/>
        <v>0</v>
      </c>
      <c r="Q159" s="197">
        <f t="shared" si="31"/>
        <v>0</v>
      </c>
      <c r="R159" s="197">
        <f t="shared" si="32"/>
        <v>0</v>
      </c>
      <c r="S159" s="222"/>
      <c r="T159" s="210"/>
      <c r="U159" s="194"/>
      <c r="V159" s="194"/>
      <c r="W159" s="195"/>
      <c r="X159" s="210"/>
      <c r="Y159" s="194"/>
      <c r="Z159" s="194"/>
      <c r="AA159" s="195"/>
      <c r="AB159" s="210"/>
      <c r="AC159" s="194"/>
      <c r="AD159" s="194"/>
      <c r="AE159" s="195"/>
      <c r="AF159" s="210"/>
      <c r="AG159" s="194"/>
      <c r="AH159" s="194"/>
      <c r="AI159" s="195"/>
      <c r="AJ159" s="210"/>
      <c r="AK159" s="194"/>
      <c r="AL159" s="194"/>
      <c r="AM159" s="195"/>
    </row>
    <row r="160" spans="1:39" ht="15">
      <c r="A160" s="30" t="s">
        <v>187</v>
      </c>
      <c r="B160" s="194"/>
      <c r="C160" s="194"/>
      <c r="D160" s="194"/>
      <c r="E160" s="194"/>
      <c r="F160" s="195"/>
      <c r="G160" s="196">
        <f>COUNTIF(D$74:D228,D228)</f>
        <v>0</v>
      </c>
      <c r="H160" s="27">
        <f t="shared" si="33"/>
        <v>0</v>
      </c>
      <c r="I160" s="90">
        <f t="shared" si="23"/>
        <v>0</v>
      </c>
      <c r="J160" s="90">
        <f t="shared" si="24"/>
        <v>0</v>
      </c>
      <c r="K160" s="90">
        <f t="shared" si="25"/>
        <v>0</v>
      </c>
      <c r="L160" s="90">
        <f t="shared" si="26"/>
        <v>0</v>
      </c>
      <c r="M160" s="90">
        <f t="shared" si="27"/>
        <v>0</v>
      </c>
      <c r="N160" s="90">
        <f t="shared" si="28"/>
        <v>0</v>
      </c>
      <c r="O160" s="90">
        <f t="shared" si="29"/>
        <v>0</v>
      </c>
      <c r="P160" s="90">
        <f t="shared" si="30"/>
        <v>0</v>
      </c>
      <c r="Q160" s="197">
        <f t="shared" si="31"/>
        <v>0</v>
      </c>
      <c r="R160" s="197">
        <f t="shared" si="32"/>
        <v>0</v>
      </c>
      <c r="S160" s="222"/>
      <c r="T160" s="210"/>
      <c r="U160" s="194"/>
      <c r="V160" s="194"/>
      <c r="W160" s="195"/>
      <c r="X160" s="210"/>
      <c r="Y160" s="194"/>
      <c r="Z160" s="194"/>
      <c r="AA160" s="195"/>
      <c r="AB160" s="210"/>
      <c r="AC160" s="194"/>
      <c r="AD160" s="194"/>
      <c r="AE160" s="195"/>
      <c r="AF160" s="210"/>
      <c r="AG160" s="194"/>
      <c r="AH160" s="194"/>
      <c r="AI160" s="195"/>
      <c r="AJ160" s="210"/>
      <c r="AK160" s="194"/>
      <c r="AL160" s="194"/>
      <c r="AM160" s="195"/>
    </row>
    <row r="161" spans="1:39" ht="15">
      <c r="A161" s="30" t="s">
        <v>188</v>
      </c>
      <c r="B161" s="194"/>
      <c r="C161" s="194"/>
      <c r="D161" s="194"/>
      <c r="E161" s="194"/>
      <c r="F161" s="195"/>
      <c r="G161" s="196">
        <f>COUNTIF(D$74:D229,D229)</f>
        <v>0</v>
      </c>
      <c r="H161" s="27">
        <f t="shared" si="33"/>
        <v>0</v>
      </c>
      <c r="I161" s="90">
        <f t="shared" si="23"/>
        <v>0</v>
      </c>
      <c r="J161" s="90">
        <f t="shared" si="24"/>
        <v>0</v>
      </c>
      <c r="K161" s="90">
        <f t="shared" si="25"/>
        <v>0</v>
      </c>
      <c r="L161" s="90">
        <f t="shared" si="26"/>
        <v>0</v>
      </c>
      <c r="M161" s="90">
        <f t="shared" si="27"/>
        <v>0</v>
      </c>
      <c r="N161" s="90">
        <f t="shared" si="28"/>
        <v>0</v>
      </c>
      <c r="O161" s="90">
        <f t="shared" si="29"/>
        <v>0</v>
      </c>
      <c r="P161" s="90">
        <f t="shared" si="30"/>
        <v>0</v>
      </c>
      <c r="Q161" s="197">
        <f t="shared" si="31"/>
        <v>0</v>
      </c>
      <c r="R161" s="197">
        <f t="shared" si="32"/>
        <v>0</v>
      </c>
      <c r="S161" s="222"/>
      <c r="T161" s="210"/>
      <c r="U161" s="194"/>
      <c r="V161" s="194"/>
      <c r="W161" s="195"/>
      <c r="X161" s="210"/>
      <c r="Y161" s="194"/>
      <c r="Z161" s="194"/>
      <c r="AA161" s="195"/>
      <c r="AB161" s="210"/>
      <c r="AC161" s="194"/>
      <c r="AD161" s="194"/>
      <c r="AE161" s="195"/>
      <c r="AF161" s="210"/>
      <c r="AG161" s="194"/>
      <c r="AH161" s="194"/>
      <c r="AI161" s="195"/>
      <c r="AJ161" s="210"/>
      <c r="AK161" s="194"/>
      <c r="AL161" s="194"/>
      <c r="AM161" s="195"/>
    </row>
    <row r="162" spans="1:39" ht="15">
      <c r="A162" s="30" t="s">
        <v>189</v>
      </c>
      <c r="B162" s="194"/>
      <c r="C162" s="194"/>
      <c r="D162" s="194"/>
      <c r="E162" s="194"/>
      <c r="F162" s="195"/>
      <c r="G162" s="196">
        <f>COUNTIF(D$74:D230,D230)</f>
        <v>0</v>
      </c>
      <c r="H162" s="27">
        <f t="shared" si="33"/>
        <v>0</v>
      </c>
      <c r="I162" s="90">
        <f t="shared" si="23"/>
        <v>0</v>
      </c>
      <c r="J162" s="90">
        <f t="shared" si="24"/>
        <v>0</v>
      </c>
      <c r="K162" s="90">
        <f t="shared" si="25"/>
        <v>0</v>
      </c>
      <c r="L162" s="90">
        <f t="shared" si="26"/>
        <v>0</v>
      </c>
      <c r="M162" s="90">
        <f t="shared" si="27"/>
        <v>0</v>
      </c>
      <c r="N162" s="90">
        <f t="shared" si="28"/>
        <v>0</v>
      </c>
      <c r="O162" s="90">
        <f t="shared" si="29"/>
        <v>0</v>
      </c>
      <c r="P162" s="90">
        <f t="shared" si="30"/>
        <v>0</v>
      </c>
      <c r="Q162" s="197">
        <f t="shared" si="31"/>
        <v>0</v>
      </c>
      <c r="R162" s="197">
        <f t="shared" si="32"/>
        <v>0</v>
      </c>
      <c r="S162" s="222"/>
      <c r="T162" s="210"/>
      <c r="U162" s="194"/>
      <c r="V162" s="194"/>
      <c r="W162" s="195"/>
      <c r="X162" s="210"/>
      <c r="Y162" s="194"/>
      <c r="Z162" s="194"/>
      <c r="AA162" s="195"/>
      <c r="AB162" s="210"/>
      <c r="AC162" s="194"/>
      <c r="AD162" s="194"/>
      <c r="AE162" s="195"/>
      <c r="AF162" s="210"/>
      <c r="AG162" s="194"/>
      <c r="AH162" s="194"/>
      <c r="AI162" s="195"/>
      <c r="AJ162" s="210"/>
      <c r="AK162" s="194"/>
      <c r="AL162" s="194"/>
      <c r="AM162" s="195"/>
    </row>
    <row r="163" spans="1:39" ht="15">
      <c r="A163" s="30" t="s">
        <v>190</v>
      </c>
      <c r="B163" s="194"/>
      <c r="C163" s="194"/>
      <c r="D163" s="194"/>
      <c r="E163" s="194"/>
      <c r="F163" s="195"/>
      <c r="G163" s="196">
        <f>COUNTIF(D$74:D231,D231)</f>
        <v>0</v>
      </c>
      <c r="H163" s="27">
        <f t="shared" si="33"/>
        <v>0</v>
      </c>
      <c r="I163" s="90">
        <f t="shared" si="23"/>
        <v>0</v>
      </c>
      <c r="J163" s="90">
        <f t="shared" si="24"/>
        <v>0</v>
      </c>
      <c r="K163" s="90">
        <f t="shared" si="25"/>
        <v>0</v>
      </c>
      <c r="L163" s="90">
        <f t="shared" si="26"/>
        <v>0</v>
      </c>
      <c r="M163" s="90">
        <f t="shared" si="27"/>
        <v>0</v>
      </c>
      <c r="N163" s="90">
        <f t="shared" si="28"/>
        <v>0</v>
      </c>
      <c r="O163" s="90">
        <f t="shared" si="29"/>
        <v>0</v>
      </c>
      <c r="P163" s="90">
        <f t="shared" si="30"/>
        <v>0</v>
      </c>
      <c r="Q163" s="197">
        <f t="shared" si="31"/>
        <v>0</v>
      </c>
      <c r="R163" s="197">
        <f t="shared" si="32"/>
        <v>0</v>
      </c>
      <c r="S163" s="222"/>
      <c r="T163" s="210"/>
      <c r="U163" s="194"/>
      <c r="V163" s="194"/>
      <c r="W163" s="195"/>
      <c r="X163" s="210"/>
      <c r="Y163" s="194"/>
      <c r="Z163" s="194"/>
      <c r="AA163" s="195"/>
      <c r="AB163" s="210"/>
      <c r="AC163" s="194"/>
      <c r="AD163" s="194"/>
      <c r="AE163" s="195"/>
      <c r="AF163" s="210"/>
      <c r="AG163" s="194"/>
      <c r="AH163" s="194"/>
      <c r="AI163" s="195"/>
      <c r="AJ163" s="210"/>
      <c r="AK163" s="194"/>
      <c r="AL163" s="194"/>
      <c r="AM163" s="195"/>
    </row>
    <row r="164" spans="1:39" ht="15">
      <c r="A164" s="30" t="s">
        <v>191</v>
      </c>
      <c r="B164" s="194"/>
      <c r="C164" s="194"/>
      <c r="D164" s="194"/>
      <c r="E164" s="194"/>
      <c r="F164" s="195"/>
      <c r="G164" s="196">
        <f>COUNTIF(D$73:D233,D232)</f>
        <v>0</v>
      </c>
      <c r="H164" s="27">
        <f t="shared" si="33"/>
        <v>0</v>
      </c>
      <c r="I164" s="90">
        <f t="shared" si="23"/>
        <v>0</v>
      </c>
      <c r="J164" s="90">
        <f t="shared" si="24"/>
        <v>0</v>
      </c>
      <c r="K164" s="90">
        <f t="shared" si="25"/>
        <v>0</v>
      </c>
      <c r="L164" s="90">
        <f t="shared" si="26"/>
        <v>0</v>
      </c>
      <c r="M164" s="90">
        <f t="shared" si="27"/>
        <v>0</v>
      </c>
      <c r="N164" s="90">
        <f t="shared" si="28"/>
        <v>0</v>
      </c>
      <c r="O164" s="90">
        <f t="shared" si="29"/>
        <v>0</v>
      </c>
      <c r="P164" s="90">
        <f t="shared" si="30"/>
        <v>0</v>
      </c>
      <c r="Q164" s="197">
        <f t="shared" si="31"/>
        <v>0</v>
      </c>
      <c r="R164" s="197">
        <f t="shared" si="32"/>
        <v>0</v>
      </c>
      <c r="S164" s="222"/>
      <c r="T164" s="210"/>
      <c r="U164" s="194"/>
      <c r="V164" s="194"/>
      <c r="W164" s="195"/>
      <c r="X164" s="210"/>
      <c r="Y164" s="194"/>
      <c r="Z164" s="194"/>
      <c r="AA164" s="195"/>
      <c r="AB164" s="210"/>
      <c r="AC164" s="194"/>
      <c r="AD164" s="194"/>
      <c r="AE164" s="195"/>
      <c r="AF164" s="210"/>
      <c r="AG164" s="194"/>
      <c r="AH164" s="194"/>
      <c r="AI164" s="195"/>
      <c r="AJ164" s="210"/>
      <c r="AK164" s="194"/>
      <c r="AL164" s="194"/>
      <c r="AM164" s="195"/>
    </row>
    <row r="165" spans="1:39" ht="15">
      <c r="A165" s="30" t="s">
        <v>192</v>
      </c>
      <c r="B165" s="194"/>
      <c r="C165" s="194"/>
      <c r="D165" s="194"/>
      <c r="E165" s="194"/>
      <c r="F165" s="195"/>
      <c r="G165" s="196">
        <f>COUNTIF(D$74:D233,D233)</f>
        <v>0</v>
      </c>
      <c r="H165" s="27">
        <f t="shared" si="33"/>
        <v>0</v>
      </c>
      <c r="I165" s="90">
        <f t="shared" si="23"/>
        <v>0</v>
      </c>
      <c r="J165" s="90">
        <f t="shared" si="24"/>
        <v>0</v>
      </c>
      <c r="K165" s="90">
        <f t="shared" si="25"/>
        <v>0</v>
      </c>
      <c r="L165" s="90">
        <f t="shared" si="26"/>
        <v>0</v>
      </c>
      <c r="M165" s="90">
        <f t="shared" si="27"/>
        <v>0</v>
      </c>
      <c r="N165" s="90">
        <f t="shared" si="28"/>
        <v>0</v>
      </c>
      <c r="O165" s="90">
        <f t="shared" si="29"/>
        <v>0</v>
      </c>
      <c r="P165" s="90">
        <f t="shared" si="30"/>
        <v>0</v>
      </c>
      <c r="Q165" s="197">
        <f t="shared" si="31"/>
        <v>0</v>
      </c>
      <c r="R165" s="197">
        <f t="shared" si="32"/>
        <v>0</v>
      </c>
      <c r="S165" s="222"/>
      <c r="T165" s="210"/>
      <c r="U165" s="194"/>
      <c r="V165" s="194"/>
      <c r="W165" s="195"/>
      <c r="X165" s="210"/>
      <c r="Y165" s="194"/>
      <c r="Z165" s="194"/>
      <c r="AA165" s="195"/>
      <c r="AB165" s="210"/>
      <c r="AC165" s="194"/>
      <c r="AD165" s="194"/>
      <c r="AE165" s="195"/>
      <c r="AF165" s="210"/>
      <c r="AG165" s="194"/>
      <c r="AH165" s="194"/>
      <c r="AI165" s="195"/>
      <c r="AJ165" s="210"/>
      <c r="AK165" s="194"/>
      <c r="AL165" s="194"/>
      <c r="AM165" s="195"/>
    </row>
    <row r="166" spans="1:39" ht="15">
      <c r="A166" s="30" t="s">
        <v>193</v>
      </c>
      <c r="B166" s="194"/>
      <c r="C166" s="194"/>
      <c r="D166" s="194"/>
      <c r="E166" s="194"/>
      <c r="F166" s="195"/>
      <c r="G166" s="196">
        <f>COUNTIF(D$74:D234,D234)</f>
        <v>0</v>
      </c>
      <c r="H166" s="27">
        <f t="shared" si="33"/>
        <v>0</v>
      </c>
      <c r="I166" s="90">
        <f t="shared" si="23"/>
        <v>0</v>
      </c>
      <c r="J166" s="90">
        <f t="shared" si="24"/>
        <v>0</v>
      </c>
      <c r="K166" s="90">
        <f t="shared" si="25"/>
        <v>0</v>
      </c>
      <c r="L166" s="90">
        <f t="shared" si="26"/>
        <v>0</v>
      </c>
      <c r="M166" s="90">
        <f t="shared" si="27"/>
        <v>0</v>
      </c>
      <c r="N166" s="90">
        <f t="shared" si="28"/>
        <v>0</v>
      </c>
      <c r="O166" s="90">
        <f t="shared" si="29"/>
        <v>0</v>
      </c>
      <c r="P166" s="90">
        <f t="shared" si="30"/>
        <v>0</v>
      </c>
      <c r="Q166" s="197">
        <f t="shared" si="31"/>
        <v>0</v>
      </c>
      <c r="R166" s="197">
        <f t="shared" si="32"/>
        <v>0</v>
      </c>
      <c r="S166" s="222"/>
      <c r="T166" s="210"/>
      <c r="U166" s="194"/>
      <c r="V166" s="194"/>
      <c r="W166" s="195"/>
      <c r="X166" s="210"/>
      <c r="Y166" s="194"/>
      <c r="Z166" s="194"/>
      <c r="AA166" s="195"/>
      <c r="AB166" s="210"/>
      <c r="AC166" s="194"/>
      <c r="AD166" s="194"/>
      <c r="AE166" s="195"/>
      <c r="AF166" s="210"/>
      <c r="AG166" s="194"/>
      <c r="AH166" s="194"/>
      <c r="AI166" s="195"/>
      <c r="AJ166" s="210"/>
      <c r="AK166" s="194"/>
      <c r="AL166" s="194"/>
      <c r="AM166" s="195"/>
    </row>
    <row r="167" spans="1:39" ht="15">
      <c r="A167" s="30" t="s">
        <v>194</v>
      </c>
      <c r="B167" s="194"/>
      <c r="C167" s="194"/>
      <c r="D167" s="194"/>
      <c r="E167" s="194"/>
      <c r="F167" s="195"/>
      <c r="G167" s="196">
        <f>COUNTIF(D$74:D235,D235)</f>
        <v>0</v>
      </c>
      <c r="H167" s="27">
        <f t="shared" si="33"/>
        <v>0</v>
      </c>
      <c r="I167" s="90">
        <f t="shared" si="23"/>
        <v>0</v>
      </c>
      <c r="J167" s="90">
        <f t="shared" si="24"/>
        <v>0</v>
      </c>
      <c r="K167" s="90">
        <f t="shared" si="25"/>
        <v>0</v>
      </c>
      <c r="L167" s="90">
        <f t="shared" si="26"/>
        <v>0</v>
      </c>
      <c r="M167" s="90">
        <f t="shared" si="27"/>
        <v>0</v>
      </c>
      <c r="N167" s="90">
        <f t="shared" si="28"/>
        <v>0</v>
      </c>
      <c r="O167" s="90">
        <f t="shared" si="29"/>
        <v>0</v>
      </c>
      <c r="P167" s="90">
        <f t="shared" si="30"/>
        <v>0</v>
      </c>
      <c r="Q167" s="197">
        <f t="shared" si="31"/>
        <v>0</v>
      </c>
      <c r="R167" s="197">
        <f t="shared" si="32"/>
        <v>0</v>
      </c>
      <c r="S167" s="222"/>
      <c r="T167" s="210"/>
      <c r="U167" s="194"/>
      <c r="V167" s="194"/>
      <c r="W167" s="195"/>
      <c r="X167" s="210"/>
      <c r="Y167" s="194"/>
      <c r="Z167" s="194"/>
      <c r="AA167" s="195"/>
      <c r="AB167" s="210"/>
      <c r="AC167" s="194"/>
      <c r="AD167" s="194"/>
      <c r="AE167" s="195"/>
      <c r="AF167" s="210"/>
      <c r="AG167" s="194"/>
      <c r="AH167" s="194"/>
      <c r="AI167" s="195"/>
      <c r="AJ167" s="210"/>
      <c r="AK167" s="194"/>
      <c r="AL167" s="194"/>
      <c r="AM167" s="195"/>
    </row>
    <row r="168" spans="1:39" ht="15">
      <c r="A168" s="30" t="s">
        <v>195</v>
      </c>
      <c r="B168" s="194"/>
      <c r="C168" s="194"/>
      <c r="D168" s="194"/>
      <c r="E168" s="194"/>
      <c r="F168" s="195"/>
      <c r="G168" s="196">
        <f>COUNTIF(D$74:D236,D236)</f>
        <v>0</v>
      </c>
      <c r="H168" s="27">
        <f t="shared" si="33"/>
        <v>0</v>
      </c>
      <c r="I168" s="90">
        <f t="shared" si="23"/>
        <v>0</v>
      </c>
      <c r="J168" s="90">
        <f t="shared" si="24"/>
        <v>0</v>
      </c>
      <c r="K168" s="90">
        <f t="shared" si="25"/>
        <v>0</v>
      </c>
      <c r="L168" s="90">
        <f t="shared" si="26"/>
        <v>0</v>
      </c>
      <c r="M168" s="90">
        <f t="shared" si="27"/>
        <v>0</v>
      </c>
      <c r="N168" s="90">
        <f t="shared" si="28"/>
        <v>0</v>
      </c>
      <c r="O168" s="90">
        <f t="shared" si="29"/>
        <v>0</v>
      </c>
      <c r="P168" s="90">
        <f t="shared" si="30"/>
        <v>0</v>
      </c>
      <c r="Q168" s="197">
        <f t="shared" si="31"/>
        <v>0</v>
      </c>
      <c r="R168" s="197">
        <f t="shared" si="32"/>
        <v>0</v>
      </c>
      <c r="S168" s="222"/>
      <c r="T168" s="210"/>
      <c r="U168" s="194"/>
      <c r="V168" s="194"/>
      <c r="W168" s="195"/>
      <c r="X168" s="210"/>
      <c r="Y168" s="194"/>
      <c r="Z168" s="194"/>
      <c r="AA168" s="195"/>
      <c r="AB168" s="210"/>
      <c r="AC168" s="194"/>
      <c r="AD168" s="194"/>
      <c r="AE168" s="195"/>
      <c r="AF168" s="210"/>
      <c r="AG168" s="194"/>
      <c r="AH168" s="194"/>
      <c r="AI168" s="195"/>
      <c r="AJ168" s="210"/>
      <c r="AK168" s="194"/>
      <c r="AL168" s="194"/>
      <c r="AM168" s="195"/>
    </row>
    <row r="169" spans="1:39" ht="15">
      <c r="A169" s="30" t="s">
        <v>196</v>
      </c>
      <c r="B169" s="194"/>
      <c r="C169" s="194"/>
      <c r="D169" s="194"/>
      <c r="E169" s="194"/>
      <c r="F169" s="195"/>
      <c r="G169" s="196">
        <f>COUNTIF(D$74:D237,D237)</f>
        <v>0</v>
      </c>
      <c r="H169" s="27">
        <f t="shared" si="33"/>
        <v>0</v>
      </c>
      <c r="I169" s="90">
        <f t="shared" si="23"/>
        <v>0</v>
      </c>
      <c r="J169" s="90">
        <f t="shared" si="24"/>
        <v>0</v>
      </c>
      <c r="K169" s="90">
        <f t="shared" si="25"/>
        <v>0</v>
      </c>
      <c r="L169" s="90">
        <f t="shared" si="26"/>
        <v>0</v>
      </c>
      <c r="M169" s="90">
        <f t="shared" si="27"/>
        <v>0</v>
      </c>
      <c r="N169" s="90">
        <f t="shared" si="28"/>
        <v>0</v>
      </c>
      <c r="O169" s="90">
        <f t="shared" si="29"/>
        <v>0</v>
      </c>
      <c r="P169" s="90">
        <f t="shared" si="30"/>
        <v>0</v>
      </c>
      <c r="Q169" s="197">
        <f t="shared" si="31"/>
        <v>0</v>
      </c>
      <c r="R169" s="197">
        <f t="shared" si="32"/>
        <v>0</v>
      </c>
      <c r="S169" s="222"/>
      <c r="T169" s="210"/>
      <c r="U169" s="194"/>
      <c r="V169" s="194"/>
      <c r="W169" s="195"/>
      <c r="X169" s="210"/>
      <c r="Y169" s="194"/>
      <c r="Z169" s="194"/>
      <c r="AA169" s="195"/>
      <c r="AB169" s="210"/>
      <c r="AC169" s="194"/>
      <c r="AD169" s="194"/>
      <c r="AE169" s="195"/>
      <c r="AF169" s="210"/>
      <c r="AG169" s="194"/>
      <c r="AH169" s="194"/>
      <c r="AI169" s="195"/>
      <c r="AJ169" s="210"/>
      <c r="AK169" s="194"/>
      <c r="AL169" s="194"/>
      <c r="AM169" s="195"/>
    </row>
    <row r="170" spans="1:39" ht="15">
      <c r="A170" s="30" t="s">
        <v>197</v>
      </c>
      <c r="B170" s="194"/>
      <c r="C170" s="194"/>
      <c r="D170" s="194"/>
      <c r="E170" s="194"/>
      <c r="F170" s="195"/>
      <c r="G170" s="196">
        <f>COUNTIF(D$74:D238,D238)</f>
        <v>0</v>
      </c>
      <c r="H170" s="27">
        <f t="shared" si="33"/>
        <v>0</v>
      </c>
      <c r="I170" s="90">
        <f t="shared" si="23"/>
        <v>0</v>
      </c>
      <c r="J170" s="90">
        <f t="shared" si="24"/>
        <v>0</v>
      </c>
      <c r="K170" s="90">
        <f t="shared" si="25"/>
        <v>0</v>
      </c>
      <c r="L170" s="90">
        <f t="shared" si="26"/>
        <v>0</v>
      </c>
      <c r="M170" s="90">
        <f t="shared" si="27"/>
        <v>0</v>
      </c>
      <c r="N170" s="90">
        <f t="shared" si="28"/>
        <v>0</v>
      </c>
      <c r="O170" s="90">
        <f t="shared" si="29"/>
        <v>0</v>
      </c>
      <c r="P170" s="90">
        <f t="shared" si="30"/>
        <v>0</v>
      </c>
      <c r="Q170" s="197">
        <f t="shared" si="31"/>
        <v>0</v>
      </c>
      <c r="R170" s="197">
        <f t="shared" si="32"/>
        <v>0</v>
      </c>
      <c r="S170" s="222"/>
      <c r="T170" s="210"/>
      <c r="U170" s="194"/>
      <c r="V170" s="194"/>
      <c r="W170" s="195"/>
      <c r="X170" s="210"/>
      <c r="Y170" s="194"/>
      <c r="Z170" s="194"/>
      <c r="AA170" s="195"/>
      <c r="AB170" s="210"/>
      <c r="AC170" s="194"/>
      <c r="AD170" s="194"/>
      <c r="AE170" s="195"/>
      <c r="AF170" s="210"/>
      <c r="AG170" s="194"/>
      <c r="AH170" s="194"/>
      <c r="AI170" s="195"/>
      <c r="AJ170" s="210"/>
      <c r="AK170" s="194"/>
      <c r="AL170" s="194"/>
      <c r="AM170" s="195"/>
    </row>
    <row r="171" spans="1:39" ht="15">
      <c r="A171" s="30" t="s">
        <v>198</v>
      </c>
      <c r="B171" s="194"/>
      <c r="C171" s="194"/>
      <c r="D171" s="194"/>
      <c r="E171" s="194"/>
      <c r="F171" s="195"/>
      <c r="G171" s="196">
        <f>COUNTIF(D$74:D239,D239)</f>
        <v>0</v>
      </c>
      <c r="H171" s="27">
        <f t="shared" si="33"/>
        <v>0</v>
      </c>
      <c r="I171" s="90">
        <f t="shared" si="23"/>
        <v>0</v>
      </c>
      <c r="J171" s="90">
        <f t="shared" si="24"/>
        <v>0</v>
      </c>
      <c r="K171" s="90">
        <f t="shared" si="25"/>
        <v>0</v>
      </c>
      <c r="L171" s="90">
        <f t="shared" si="26"/>
        <v>0</v>
      </c>
      <c r="M171" s="90">
        <f t="shared" si="27"/>
        <v>0</v>
      </c>
      <c r="N171" s="90">
        <f t="shared" si="28"/>
        <v>0</v>
      </c>
      <c r="O171" s="90">
        <f t="shared" si="29"/>
        <v>0</v>
      </c>
      <c r="P171" s="90">
        <f t="shared" si="30"/>
        <v>0</v>
      </c>
      <c r="Q171" s="197">
        <f t="shared" si="31"/>
        <v>0</v>
      </c>
      <c r="R171" s="197">
        <f t="shared" si="32"/>
        <v>0</v>
      </c>
      <c r="S171" s="222"/>
      <c r="T171" s="210"/>
      <c r="U171" s="194"/>
      <c r="V171" s="194"/>
      <c r="W171" s="195"/>
      <c r="X171" s="210"/>
      <c r="Y171" s="194"/>
      <c r="Z171" s="194"/>
      <c r="AA171" s="195"/>
      <c r="AB171" s="210"/>
      <c r="AC171" s="194"/>
      <c r="AD171" s="194"/>
      <c r="AE171" s="195"/>
      <c r="AF171" s="210"/>
      <c r="AG171" s="194"/>
      <c r="AH171" s="194"/>
      <c r="AI171" s="195"/>
      <c r="AJ171" s="210"/>
      <c r="AK171" s="194"/>
      <c r="AL171" s="194"/>
      <c r="AM171" s="195"/>
    </row>
    <row r="172" spans="1:39" ht="15">
      <c r="A172" s="30" t="s">
        <v>199</v>
      </c>
      <c r="B172" s="194"/>
      <c r="C172" s="194"/>
      <c r="D172" s="194"/>
      <c r="E172" s="194"/>
      <c r="F172" s="195"/>
      <c r="G172" s="196">
        <f>COUNTIF(D$74:D240,D240)</f>
        <v>0</v>
      </c>
      <c r="H172" s="27">
        <f t="shared" si="33"/>
        <v>0</v>
      </c>
      <c r="I172" s="90">
        <f t="shared" si="23"/>
        <v>0</v>
      </c>
      <c r="J172" s="90">
        <f t="shared" si="24"/>
        <v>0</v>
      </c>
      <c r="K172" s="90">
        <f t="shared" si="25"/>
        <v>0</v>
      </c>
      <c r="L172" s="90">
        <f t="shared" si="26"/>
        <v>0</v>
      </c>
      <c r="M172" s="90">
        <f t="shared" si="27"/>
        <v>0</v>
      </c>
      <c r="N172" s="90">
        <f t="shared" si="28"/>
        <v>0</v>
      </c>
      <c r="O172" s="90">
        <f t="shared" si="29"/>
        <v>0</v>
      </c>
      <c r="P172" s="90">
        <f t="shared" si="30"/>
        <v>0</v>
      </c>
      <c r="Q172" s="197">
        <f t="shared" si="31"/>
        <v>0</v>
      </c>
      <c r="R172" s="197">
        <f t="shared" si="32"/>
        <v>0</v>
      </c>
      <c r="S172" s="222"/>
      <c r="T172" s="210"/>
      <c r="U172" s="194"/>
      <c r="V172" s="194"/>
      <c r="W172" s="195"/>
      <c r="X172" s="210"/>
      <c r="Y172" s="194"/>
      <c r="Z172" s="194"/>
      <c r="AA172" s="195"/>
      <c r="AB172" s="210"/>
      <c r="AC172" s="194"/>
      <c r="AD172" s="194"/>
      <c r="AE172" s="195"/>
      <c r="AF172" s="210"/>
      <c r="AG172" s="194"/>
      <c r="AH172" s="194"/>
      <c r="AI172" s="195"/>
      <c r="AJ172" s="210"/>
      <c r="AK172" s="194"/>
      <c r="AL172" s="194"/>
      <c r="AM172" s="195"/>
    </row>
    <row r="173" spans="1:39" ht="15">
      <c r="A173" s="30" t="s">
        <v>200</v>
      </c>
      <c r="B173" s="194"/>
      <c r="C173" s="194"/>
      <c r="D173" s="194"/>
      <c r="E173" s="194"/>
      <c r="F173" s="195"/>
      <c r="G173" s="196">
        <f>COUNTIF(D$74:D241,D241)</f>
        <v>0</v>
      </c>
      <c r="H173" s="27">
        <f t="shared" si="33"/>
        <v>0</v>
      </c>
      <c r="I173" s="90">
        <f t="shared" si="23"/>
        <v>0</v>
      </c>
      <c r="J173" s="90">
        <f t="shared" si="24"/>
        <v>0</v>
      </c>
      <c r="K173" s="90">
        <f t="shared" si="25"/>
        <v>0</v>
      </c>
      <c r="L173" s="90">
        <f t="shared" si="26"/>
        <v>0</v>
      </c>
      <c r="M173" s="90">
        <f t="shared" si="27"/>
        <v>0</v>
      </c>
      <c r="N173" s="90">
        <f t="shared" si="28"/>
        <v>0</v>
      </c>
      <c r="O173" s="90">
        <f t="shared" si="29"/>
        <v>0</v>
      </c>
      <c r="P173" s="90">
        <f t="shared" si="30"/>
        <v>0</v>
      </c>
      <c r="Q173" s="197">
        <f t="shared" si="31"/>
        <v>0</v>
      </c>
      <c r="R173" s="197">
        <f t="shared" si="32"/>
        <v>0</v>
      </c>
      <c r="S173" s="222"/>
      <c r="T173" s="210"/>
      <c r="U173" s="194"/>
      <c r="V173" s="194"/>
      <c r="W173" s="195"/>
      <c r="X173" s="210"/>
      <c r="Y173" s="194"/>
      <c r="Z173" s="194"/>
      <c r="AA173" s="195"/>
      <c r="AB173" s="210"/>
      <c r="AC173" s="194"/>
      <c r="AD173" s="194"/>
      <c r="AE173" s="195"/>
      <c r="AF173" s="210"/>
      <c r="AG173" s="194"/>
      <c r="AH173" s="194"/>
      <c r="AI173" s="195"/>
      <c r="AJ173" s="210"/>
      <c r="AK173" s="194"/>
      <c r="AL173" s="194"/>
      <c r="AM173" s="195"/>
    </row>
    <row r="174" spans="1:39" ht="15">
      <c r="A174" s="30" t="s">
        <v>201</v>
      </c>
      <c r="B174" s="194"/>
      <c r="C174" s="194"/>
      <c r="D174" s="194"/>
      <c r="E174" s="194"/>
      <c r="F174" s="195"/>
      <c r="G174" s="196">
        <f>COUNTIF(D$74:D242,D242)</f>
        <v>0</v>
      </c>
      <c r="H174" s="27">
        <f t="shared" si="33"/>
        <v>0</v>
      </c>
      <c r="I174" s="90">
        <f t="shared" si="23"/>
        <v>0</v>
      </c>
      <c r="J174" s="90">
        <f t="shared" si="24"/>
        <v>0</v>
      </c>
      <c r="K174" s="90">
        <f t="shared" si="25"/>
        <v>0</v>
      </c>
      <c r="L174" s="90">
        <f t="shared" si="26"/>
        <v>0</v>
      </c>
      <c r="M174" s="90">
        <f t="shared" si="27"/>
        <v>0</v>
      </c>
      <c r="N174" s="90">
        <f t="shared" si="28"/>
        <v>0</v>
      </c>
      <c r="O174" s="90">
        <f t="shared" si="29"/>
        <v>0</v>
      </c>
      <c r="P174" s="90">
        <f t="shared" si="30"/>
        <v>0</v>
      </c>
      <c r="Q174" s="197">
        <f t="shared" si="31"/>
        <v>0</v>
      </c>
      <c r="R174" s="197">
        <f t="shared" si="32"/>
        <v>0</v>
      </c>
      <c r="S174" s="222"/>
      <c r="T174" s="210"/>
      <c r="U174" s="194"/>
      <c r="V174" s="194"/>
      <c r="W174" s="195"/>
      <c r="X174" s="210"/>
      <c r="Y174" s="194"/>
      <c r="Z174" s="194"/>
      <c r="AA174" s="195"/>
      <c r="AB174" s="210"/>
      <c r="AC174" s="194"/>
      <c r="AD174" s="194"/>
      <c r="AE174" s="195"/>
      <c r="AF174" s="210"/>
      <c r="AG174" s="194"/>
      <c r="AH174" s="194"/>
      <c r="AI174" s="195"/>
      <c r="AJ174" s="210"/>
      <c r="AK174" s="194"/>
      <c r="AL174" s="194"/>
      <c r="AM174" s="195"/>
    </row>
    <row r="175" spans="1:39" ht="15.75">
      <c r="A175" s="30" t="s">
        <v>202</v>
      </c>
      <c r="B175" s="214"/>
      <c r="C175" s="214"/>
      <c r="D175" s="214"/>
      <c r="E175" s="214"/>
      <c r="F175" s="215"/>
      <c r="G175" s="196">
        <f>COUNTIF(D$74:D243,D243)</f>
        <v>0</v>
      </c>
      <c r="H175" s="27">
        <f t="shared" si="33"/>
        <v>0</v>
      </c>
      <c r="I175" s="90">
        <f t="shared" si="23"/>
        <v>0</v>
      </c>
      <c r="J175" s="90">
        <f t="shared" si="24"/>
        <v>0</v>
      </c>
      <c r="K175" s="90">
        <f t="shared" si="25"/>
        <v>0</v>
      </c>
      <c r="L175" s="90">
        <f t="shared" si="26"/>
        <v>0</v>
      </c>
      <c r="M175" s="90">
        <f t="shared" si="27"/>
        <v>0</v>
      </c>
      <c r="N175" s="90">
        <f t="shared" si="28"/>
        <v>0</v>
      </c>
      <c r="O175" s="90">
        <f t="shared" si="29"/>
        <v>0</v>
      </c>
      <c r="P175" s="90">
        <f t="shared" si="30"/>
        <v>0</v>
      </c>
      <c r="Q175" s="197">
        <f t="shared" si="31"/>
        <v>0</v>
      </c>
      <c r="R175" s="197">
        <f t="shared" si="32"/>
        <v>0</v>
      </c>
      <c r="S175" s="222"/>
      <c r="T175" s="210"/>
      <c r="U175" s="194"/>
      <c r="V175" s="194"/>
      <c r="W175" s="195"/>
      <c r="X175" s="210"/>
      <c r="Y175" s="194"/>
      <c r="Z175" s="194"/>
      <c r="AA175" s="195"/>
      <c r="AB175" s="210"/>
      <c r="AC175" s="194"/>
      <c r="AD175" s="194"/>
      <c r="AE175" s="195"/>
      <c r="AF175" s="210"/>
      <c r="AG175" s="194"/>
      <c r="AH175" s="194"/>
      <c r="AI175" s="195"/>
      <c r="AJ175" s="210"/>
      <c r="AK175" s="194"/>
      <c r="AL175" s="194"/>
      <c r="AM175" s="195"/>
    </row>
    <row r="176" spans="1:39" ht="15">
      <c r="A176" s="30" t="s">
        <v>203</v>
      </c>
      <c r="B176" s="194"/>
      <c r="C176" s="194"/>
      <c r="D176" s="194"/>
      <c r="E176" s="194"/>
      <c r="F176" s="195"/>
      <c r="G176" s="196">
        <f>COUNTIF(D$74:D244,D244)</f>
        <v>0</v>
      </c>
      <c r="H176" s="27">
        <f t="shared" si="33"/>
        <v>0</v>
      </c>
      <c r="I176" s="90">
        <f t="shared" si="23"/>
        <v>0</v>
      </c>
      <c r="J176" s="90">
        <f t="shared" si="24"/>
        <v>0</v>
      </c>
      <c r="K176" s="90">
        <f t="shared" si="25"/>
        <v>0</v>
      </c>
      <c r="L176" s="90">
        <f t="shared" si="26"/>
        <v>0</v>
      </c>
      <c r="M176" s="90">
        <f t="shared" si="27"/>
        <v>0</v>
      </c>
      <c r="N176" s="90">
        <f t="shared" si="28"/>
        <v>0</v>
      </c>
      <c r="O176" s="90">
        <f t="shared" si="29"/>
        <v>0</v>
      </c>
      <c r="P176" s="90">
        <f t="shared" si="30"/>
        <v>0</v>
      </c>
      <c r="Q176" s="197">
        <f t="shared" si="31"/>
        <v>0</v>
      </c>
      <c r="R176" s="197">
        <f t="shared" si="32"/>
        <v>0</v>
      </c>
      <c r="S176" s="222"/>
      <c r="T176" s="210"/>
      <c r="U176" s="194"/>
      <c r="V176" s="194"/>
      <c r="W176" s="195"/>
      <c r="X176" s="210"/>
      <c r="Y176" s="194"/>
      <c r="Z176" s="194"/>
      <c r="AA176" s="195"/>
      <c r="AB176" s="210"/>
      <c r="AC176" s="194"/>
      <c r="AD176" s="194"/>
      <c r="AE176" s="195"/>
      <c r="AF176" s="210"/>
      <c r="AG176" s="194"/>
      <c r="AH176" s="194"/>
      <c r="AI176" s="195"/>
      <c r="AJ176" s="210"/>
      <c r="AK176" s="194"/>
      <c r="AL176" s="194"/>
      <c r="AM176" s="195"/>
    </row>
    <row r="177" spans="1:39" ht="15">
      <c r="A177" s="30" t="s">
        <v>204</v>
      </c>
      <c r="B177" s="194"/>
      <c r="C177" s="194"/>
      <c r="D177" s="194"/>
      <c r="E177" s="194"/>
      <c r="F177" s="195"/>
      <c r="G177" s="196">
        <f>COUNTIF(D$74:D245,D245)</f>
        <v>0</v>
      </c>
      <c r="H177" s="27">
        <f t="shared" si="33"/>
        <v>0</v>
      </c>
      <c r="I177" s="90">
        <f t="shared" si="23"/>
        <v>0</v>
      </c>
      <c r="J177" s="90">
        <f t="shared" si="24"/>
        <v>0</v>
      </c>
      <c r="K177" s="90">
        <f t="shared" si="25"/>
        <v>0</v>
      </c>
      <c r="L177" s="90">
        <f t="shared" si="26"/>
        <v>0</v>
      </c>
      <c r="M177" s="90">
        <f t="shared" si="27"/>
        <v>0</v>
      </c>
      <c r="N177" s="90">
        <f t="shared" si="28"/>
        <v>0</v>
      </c>
      <c r="O177" s="90">
        <f t="shared" si="29"/>
        <v>0</v>
      </c>
      <c r="P177" s="90">
        <f t="shared" si="30"/>
        <v>0</v>
      </c>
      <c r="Q177" s="197">
        <f t="shared" si="31"/>
        <v>0</v>
      </c>
      <c r="R177" s="197">
        <f t="shared" si="32"/>
        <v>0</v>
      </c>
      <c r="S177" s="222"/>
      <c r="T177" s="210"/>
      <c r="U177" s="194"/>
      <c r="V177" s="194"/>
      <c r="W177" s="195"/>
      <c r="X177" s="210"/>
      <c r="Y177" s="194"/>
      <c r="Z177" s="194"/>
      <c r="AA177" s="195"/>
      <c r="AB177" s="210"/>
      <c r="AC177" s="194"/>
      <c r="AD177" s="194"/>
      <c r="AE177" s="195"/>
      <c r="AF177" s="210"/>
      <c r="AG177" s="194"/>
      <c r="AH177" s="194"/>
      <c r="AI177" s="195"/>
      <c r="AJ177" s="210"/>
      <c r="AK177" s="194"/>
      <c r="AL177" s="194"/>
      <c r="AM177" s="195"/>
    </row>
    <row r="178" spans="1:39" ht="15">
      <c r="A178" s="30" t="s">
        <v>205</v>
      </c>
      <c r="B178" s="194"/>
      <c r="C178" s="194"/>
      <c r="D178" s="194"/>
      <c r="E178" s="194"/>
      <c r="F178" s="195"/>
      <c r="G178" s="196">
        <f>COUNTIF(D$74:D246,D246)</f>
        <v>0</v>
      </c>
      <c r="H178" s="27">
        <f t="shared" si="33"/>
        <v>0</v>
      </c>
      <c r="I178" s="90">
        <f t="shared" si="23"/>
        <v>0</v>
      </c>
      <c r="J178" s="90">
        <f t="shared" si="24"/>
        <v>0</v>
      </c>
      <c r="K178" s="90">
        <f t="shared" si="25"/>
        <v>0</v>
      </c>
      <c r="L178" s="90">
        <f t="shared" si="26"/>
        <v>0</v>
      </c>
      <c r="M178" s="90">
        <f t="shared" si="27"/>
        <v>0</v>
      </c>
      <c r="N178" s="90">
        <f t="shared" si="28"/>
        <v>0</v>
      </c>
      <c r="O178" s="90">
        <f t="shared" si="29"/>
        <v>0</v>
      </c>
      <c r="P178" s="90">
        <f t="shared" si="30"/>
        <v>0</v>
      </c>
      <c r="Q178" s="197">
        <f t="shared" si="31"/>
        <v>0</v>
      </c>
      <c r="R178" s="197">
        <f t="shared" si="32"/>
        <v>0</v>
      </c>
      <c r="S178" s="222"/>
      <c r="T178" s="210"/>
      <c r="U178" s="194"/>
      <c r="V178" s="194"/>
      <c r="W178" s="195"/>
      <c r="X178" s="210"/>
      <c r="Y178" s="194"/>
      <c r="Z178" s="194"/>
      <c r="AA178" s="195"/>
      <c r="AB178" s="210"/>
      <c r="AC178" s="194"/>
      <c r="AD178" s="194"/>
      <c r="AE178" s="195"/>
      <c r="AF178" s="210"/>
      <c r="AG178" s="194"/>
      <c r="AH178" s="194"/>
      <c r="AI178" s="195"/>
      <c r="AJ178" s="210"/>
      <c r="AK178" s="194"/>
      <c r="AL178" s="194"/>
      <c r="AM178" s="195"/>
    </row>
    <row r="179" spans="1:39" ht="15">
      <c r="A179" s="30" t="s">
        <v>206</v>
      </c>
      <c r="B179" s="194"/>
      <c r="C179" s="194"/>
      <c r="D179" s="194"/>
      <c r="E179" s="194"/>
      <c r="F179" s="195"/>
      <c r="G179" s="196">
        <f>COUNTIF(D$74:D247,D247)</f>
        <v>0</v>
      </c>
      <c r="H179" s="27">
        <f t="shared" si="33"/>
        <v>0</v>
      </c>
      <c r="I179" s="90">
        <f t="shared" si="23"/>
        <v>0</v>
      </c>
      <c r="J179" s="90">
        <f t="shared" si="24"/>
        <v>0</v>
      </c>
      <c r="K179" s="90">
        <f t="shared" si="25"/>
        <v>0</v>
      </c>
      <c r="L179" s="90">
        <f t="shared" si="26"/>
        <v>0</v>
      </c>
      <c r="M179" s="90">
        <f t="shared" si="27"/>
        <v>0</v>
      </c>
      <c r="N179" s="90">
        <f t="shared" si="28"/>
        <v>0</v>
      </c>
      <c r="O179" s="90">
        <f t="shared" si="29"/>
        <v>0</v>
      </c>
      <c r="P179" s="90">
        <f t="shared" si="30"/>
        <v>0</v>
      </c>
      <c r="Q179" s="197">
        <f t="shared" si="31"/>
        <v>0</v>
      </c>
      <c r="R179" s="197">
        <f t="shared" si="32"/>
        <v>0</v>
      </c>
      <c r="S179" s="222"/>
      <c r="T179" s="210"/>
      <c r="U179" s="194"/>
      <c r="V179" s="194"/>
      <c r="W179" s="195"/>
      <c r="X179" s="210"/>
      <c r="Y179" s="194"/>
      <c r="Z179" s="194"/>
      <c r="AA179" s="195"/>
      <c r="AB179" s="210"/>
      <c r="AC179" s="194"/>
      <c r="AD179" s="194"/>
      <c r="AE179" s="195"/>
      <c r="AF179" s="210"/>
      <c r="AG179" s="194"/>
      <c r="AH179" s="194"/>
      <c r="AI179" s="195"/>
      <c r="AJ179" s="210"/>
      <c r="AK179" s="194"/>
      <c r="AL179" s="194"/>
      <c r="AM179" s="195"/>
    </row>
    <row r="180" spans="1:39" ht="15">
      <c r="A180" s="30" t="s">
        <v>207</v>
      </c>
      <c r="B180" s="194"/>
      <c r="C180" s="194"/>
      <c r="D180" s="194"/>
      <c r="E180" s="194"/>
      <c r="F180" s="195"/>
      <c r="G180" s="196">
        <f>COUNTIF(D$74:D248,D248)</f>
        <v>0</v>
      </c>
      <c r="H180" s="27">
        <f t="shared" si="33"/>
        <v>0</v>
      </c>
      <c r="I180" s="90">
        <f t="shared" si="23"/>
        <v>0</v>
      </c>
      <c r="J180" s="90">
        <f t="shared" si="24"/>
        <v>0</v>
      </c>
      <c r="K180" s="90">
        <f t="shared" si="25"/>
        <v>0</v>
      </c>
      <c r="L180" s="90">
        <f t="shared" si="26"/>
        <v>0</v>
      </c>
      <c r="M180" s="90">
        <f t="shared" si="27"/>
        <v>0</v>
      </c>
      <c r="N180" s="90">
        <f t="shared" si="28"/>
        <v>0</v>
      </c>
      <c r="O180" s="90">
        <f t="shared" si="29"/>
        <v>0</v>
      </c>
      <c r="P180" s="90">
        <f t="shared" si="30"/>
        <v>0</v>
      </c>
      <c r="Q180" s="197">
        <f t="shared" si="31"/>
        <v>0</v>
      </c>
      <c r="R180" s="197">
        <f t="shared" si="32"/>
        <v>0</v>
      </c>
      <c r="S180" s="222"/>
      <c r="T180" s="210"/>
      <c r="U180" s="194"/>
      <c r="V180" s="194"/>
      <c r="W180" s="195"/>
      <c r="X180" s="210"/>
      <c r="Y180" s="194"/>
      <c r="Z180" s="194"/>
      <c r="AA180" s="195"/>
      <c r="AB180" s="210"/>
      <c r="AC180" s="194"/>
      <c r="AD180" s="194"/>
      <c r="AE180" s="195"/>
      <c r="AF180" s="210"/>
      <c r="AG180" s="194"/>
      <c r="AH180" s="194"/>
      <c r="AI180" s="195"/>
      <c r="AJ180" s="210"/>
      <c r="AK180" s="194"/>
      <c r="AL180" s="194"/>
      <c r="AM180" s="195"/>
    </row>
    <row r="181" spans="1:39" ht="15">
      <c r="A181" s="30" t="s">
        <v>208</v>
      </c>
      <c r="B181" s="194"/>
      <c r="C181" s="194"/>
      <c r="D181" s="194"/>
      <c r="E181" s="194"/>
      <c r="F181" s="195"/>
      <c r="G181" s="196">
        <f>COUNTIF(D$74:D249,D249)</f>
        <v>0</v>
      </c>
      <c r="H181" s="27">
        <f t="shared" si="33"/>
        <v>0</v>
      </c>
      <c r="I181" s="90">
        <f t="shared" si="23"/>
        <v>0</v>
      </c>
      <c r="J181" s="90">
        <f t="shared" si="24"/>
        <v>0</v>
      </c>
      <c r="K181" s="90">
        <f t="shared" si="25"/>
        <v>0</v>
      </c>
      <c r="L181" s="90">
        <f t="shared" si="26"/>
        <v>0</v>
      </c>
      <c r="M181" s="90">
        <f t="shared" si="27"/>
        <v>0</v>
      </c>
      <c r="N181" s="90">
        <f t="shared" si="28"/>
        <v>0</v>
      </c>
      <c r="O181" s="90">
        <f t="shared" si="29"/>
        <v>0</v>
      </c>
      <c r="P181" s="90">
        <f t="shared" si="30"/>
        <v>0</v>
      </c>
      <c r="Q181" s="197">
        <f t="shared" si="31"/>
        <v>0</v>
      </c>
      <c r="R181" s="197">
        <f t="shared" si="32"/>
        <v>0</v>
      </c>
      <c r="S181" s="222"/>
      <c r="T181" s="210"/>
      <c r="U181" s="194"/>
      <c r="V181" s="194"/>
      <c r="W181" s="195"/>
      <c r="X181" s="210"/>
      <c r="Y181" s="194"/>
      <c r="Z181" s="194"/>
      <c r="AA181" s="195"/>
      <c r="AB181" s="210"/>
      <c r="AC181" s="194"/>
      <c r="AD181" s="194"/>
      <c r="AE181" s="195"/>
      <c r="AF181" s="210"/>
      <c r="AG181" s="194"/>
      <c r="AH181" s="194"/>
      <c r="AI181" s="195"/>
      <c r="AJ181" s="210"/>
      <c r="AK181" s="194"/>
      <c r="AL181" s="194"/>
      <c r="AM181" s="195"/>
    </row>
    <row r="182" spans="1:39" ht="15">
      <c r="A182" s="30" t="s">
        <v>209</v>
      </c>
      <c r="B182" s="194"/>
      <c r="C182" s="194"/>
      <c r="D182" s="194"/>
      <c r="E182" s="194"/>
      <c r="F182" s="195"/>
      <c r="G182" s="196">
        <f>COUNTIF(D$74:D250,D250)</f>
        <v>0</v>
      </c>
      <c r="H182" s="27">
        <f t="shared" si="33"/>
        <v>0</v>
      </c>
      <c r="I182" s="90">
        <f t="shared" si="23"/>
        <v>0</v>
      </c>
      <c r="J182" s="90">
        <f t="shared" si="24"/>
        <v>0</v>
      </c>
      <c r="K182" s="90">
        <f t="shared" si="25"/>
        <v>0</v>
      </c>
      <c r="L182" s="90">
        <f t="shared" si="26"/>
        <v>0</v>
      </c>
      <c r="M182" s="90">
        <f t="shared" si="27"/>
        <v>0</v>
      </c>
      <c r="N182" s="90">
        <f t="shared" si="28"/>
        <v>0</v>
      </c>
      <c r="O182" s="90">
        <f t="shared" si="29"/>
        <v>0</v>
      </c>
      <c r="P182" s="90">
        <f t="shared" si="30"/>
        <v>0</v>
      </c>
      <c r="Q182" s="197">
        <f t="shared" si="31"/>
        <v>0</v>
      </c>
      <c r="R182" s="197">
        <f t="shared" si="32"/>
        <v>0</v>
      </c>
      <c r="S182" s="222"/>
      <c r="T182" s="210"/>
      <c r="U182" s="194"/>
      <c r="V182" s="194"/>
      <c r="W182" s="195"/>
      <c r="X182" s="210"/>
      <c r="Y182" s="194"/>
      <c r="Z182" s="194"/>
      <c r="AA182" s="195"/>
      <c r="AB182" s="210"/>
      <c r="AC182" s="194"/>
      <c r="AD182" s="194"/>
      <c r="AE182" s="195"/>
      <c r="AF182" s="210"/>
      <c r="AG182" s="194"/>
      <c r="AH182" s="194"/>
      <c r="AI182" s="195"/>
      <c r="AJ182" s="210"/>
      <c r="AK182" s="194"/>
      <c r="AL182" s="194"/>
      <c r="AM182" s="195"/>
    </row>
    <row r="183" spans="1:39" ht="15">
      <c r="A183" s="30" t="s">
        <v>210</v>
      </c>
      <c r="B183" s="194"/>
      <c r="C183" s="194"/>
      <c r="D183" s="194"/>
      <c r="E183" s="194"/>
      <c r="F183" s="195"/>
      <c r="G183" s="196">
        <f>COUNTIF(D$74:D251,D251)</f>
        <v>0</v>
      </c>
      <c r="H183" s="27">
        <f t="shared" si="33"/>
        <v>0</v>
      </c>
      <c r="I183" s="90">
        <f t="shared" si="23"/>
        <v>0</v>
      </c>
      <c r="J183" s="90">
        <f t="shared" si="24"/>
        <v>0</v>
      </c>
      <c r="K183" s="90">
        <f t="shared" si="25"/>
        <v>0</v>
      </c>
      <c r="L183" s="90">
        <f t="shared" si="26"/>
        <v>0</v>
      </c>
      <c r="M183" s="90">
        <f t="shared" si="27"/>
        <v>0</v>
      </c>
      <c r="N183" s="90">
        <f t="shared" si="28"/>
        <v>0</v>
      </c>
      <c r="O183" s="90">
        <f t="shared" si="29"/>
        <v>0</v>
      </c>
      <c r="P183" s="90">
        <f t="shared" si="30"/>
        <v>0</v>
      </c>
      <c r="Q183" s="197">
        <f t="shared" si="31"/>
        <v>0</v>
      </c>
      <c r="R183" s="197">
        <f t="shared" si="32"/>
        <v>0</v>
      </c>
      <c r="S183" s="222"/>
      <c r="T183" s="210"/>
      <c r="U183" s="194"/>
      <c r="V183" s="194"/>
      <c r="W183" s="195"/>
      <c r="X183" s="210"/>
      <c r="Y183" s="194"/>
      <c r="Z183" s="194"/>
      <c r="AA183" s="195"/>
      <c r="AB183" s="210"/>
      <c r="AC183" s="194"/>
      <c r="AD183" s="194"/>
      <c r="AE183" s="195"/>
      <c r="AF183" s="210"/>
      <c r="AG183" s="194"/>
      <c r="AH183" s="194"/>
      <c r="AI183" s="195"/>
      <c r="AJ183" s="210"/>
      <c r="AK183" s="194"/>
      <c r="AL183" s="194"/>
      <c r="AM183" s="195"/>
    </row>
    <row r="184" spans="1:39" ht="15">
      <c r="A184" s="30" t="s">
        <v>211</v>
      </c>
      <c r="B184" s="194"/>
      <c r="C184" s="194"/>
      <c r="D184" s="194"/>
      <c r="E184" s="194"/>
      <c r="F184" s="195"/>
      <c r="G184" s="196">
        <f>COUNTIF(D$74:D252,D252)</f>
        <v>0</v>
      </c>
      <c r="H184" s="27">
        <f t="shared" si="33"/>
        <v>0</v>
      </c>
      <c r="I184" s="90">
        <f t="shared" si="23"/>
        <v>0</v>
      </c>
      <c r="J184" s="90">
        <f t="shared" si="24"/>
        <v>0</v>
      </c>
      <c r="K184" s="90">
        <f t="shared" si="25"/>
        <v>0</v>
      </c>
      <c r="L184" s="90">
        <f t="shared" si="26"/>
        <v>0</v>
      </c>
      <c r="M184" s="90">
        <f t="shared" si="27"/>
        <v>0</v>
      </c>
      <c r="N184" s="90">
        <f t="shared" si="28"/>
        <v>0</v>
      </c>
      <c r="O184" s="90">
        <f t="shared" si="29"/>
        <v>0</v>
      </c>
      <c r="P184" s="90">
        <f t="shared" si="30"/>
        <v>0</v>
      </c>
      <c r="Q184" s="197">
        <f t="shared" si="31"/>
        <v>0</v>
      </c>
      <c r="R184" s="197">
        <f t="shared" si="32"/>
        <v>0</v>
      </c>
      <c r="S184" s="222"/>
      <c r="T184" s="210"/>
      <c r="U184" s="194"/>
      <c r="V184" s="194"/>
      <c r="W184" s="195"/>
      <c r="X184" s="210"/>
      <c r="Y184" s="194"/>
      <c r="Z184" s="194"/>
      <c r="AA184" s="195"/>
      <c r="AB184" s="210"/>
      <c r="AC184" s="194"/>
      <c r="AD184" s="194"/>
      <c r="AE184" s="195"/>
      <c r="AF184" s="210"/>
      <c r="AG184" s="194"/>
      <c r="AH184" s="194"/>
      <c r="AI184" s="195"/>
      <c r="AJ184" s="210"/>
      <c r="AK184" s="194"/>
      <c r="AL184" s="194"/>
      <c r="AM184" s="195"/>
    </row>
    <row r="185" spans="1:39" ht="15">
      <c r="A185" s="30" t="s">
        <v>212</v>
      </c>
      <c r="B185" s="194"/>
      <c r="C185" s="194"/>
      <c r="D185" s="194"/>
      <c r="E185" s="194"/>
      <c r="F185" s="195"/>
      <c r="G185" s="196">
        <f>COUNTIF(D$74:D253,D253)</f>
        <v>0</v>
      </c>
      <c r="H185" s="27">
        <f t="shared" si="33"/>
        <v>0</v>
      </c>
      <c r="I185" s="90">
        <f t="shared" si="23"/>
        <v>0</v>
      </c>
      <c r="J185" s="90">
        <f t="shared" si="24"/>
        <v>0</v>
      </c>
      <c r="K185" s="90">
        <f t="shared" si="25"/>
        <v>0</v>
      </c>
      <c r="L185" s="90">
        <f t="shared" si="26"/>
        <v>0</v>
      </c>
      <c r="M185" s="90">
        <f t="shared" si="27"/>
        <v>0</v>
      </c>
      <c r="N185" s="90">
        <f t="shared" si="28"/>
        <v>0</v>
      </c>
      <c r="O185" s="90">
        <f t="shared" si="29"/>
        <v>0</v>
      </c>
      <c r="P185" s="90">
        <f t="shared" si="30"/>
        <v>0</v>
      </c>
      <c r="Q185" s="197">
        <f t="shared" si="31"/>
        <v>0</v>
      </c>
      <c r="R185" s="197">
        <f t="shared" si="32"/>
        <v>0</v>
      </c>
      <c r="S185" s="222"/>
      <c r="T185" s="210"/>
      <c r="U185" s="194"/>
      <c r="V185" s="194"/>
      <c r="W185" s="195"/>
      <c r="X185" s="210"/>
      <c r="Y185" s="194"/>
      <c r="Z185" s="194"/>
      <c r="AA185" s="195"/>
      <c r="AB185" s="210"/>
      <c r="AC185" s="194"/>
      <c r="AD185" s="194"/>
      <c r="AE185" s="195"/>
      <c r="AF185" s="210"/>
      <c r="AG185" s="194"/>
      <c r="AH185" s="194"/>
      <c r="AI185" s="195"/>
      <c r="AJ185" s="210"/>
      <c r="AK185" s="194"/>
      <c r="AL185" s="194"/>
      <c r="AM185" s="195"/>
    </row>
    <row r="186" spans="1:39" ht="15">
      <c r="A186" s="30" t="s">
        <v>213</v>
      </c>
      <c r="B186" s="194"/>
      <c r="C186" s="194"/>
      <c r="D186" s="194"/>
      <c r="E186" s="194"/>
      <c r="F186" s="195"/>
      <c r="G186" s="196">
        <f>COUNTIF(D$74:D254,D254)</f>
        <v>0</v>
      </c>
      <c r="H186" s="27">
        <f t="shared" si="33"/>
        <v>0</v>
      </c>
      <c r="I186" s="90">
        <f t="shared" si="23"/>
        <v>0</v>
      </c>
      <c r="J186" s="90">
        <f t="shared" si="24"/>
        <v>0</v>
      </c>
      <c r="K186" s="90">
        <f t="shared" si="25"/>
        <v>0</v>
      </c>
      <c r="L186" s="90">
        <f t="shared" si="26"/>
        <v>0</v>
      </c>
      <c r="M186" s="90">
        <f t="shared" si="27"/>
        <v>0</v>
      </c>
      <c r="N186" s="90">
        <f t="shared" si="28"/>
        <v>0</v>
      </c>
      <c r="O186" s="90">
        <f t="shared" si="29"/>
        <v>0</v>
      </c>
      <c r="P186" s="90">
        <f t="shared" si="30"/>
        <v>0</v>
      </c>
      <c r="Q186" s="197">
        <f t="shared" si="31"/>
        <v>0</v>
      </c>
      <c r="R186" s="197">
        <f t="shared" si="32"/>
        <v>0</v>
      </c>
      <c r="S186" s="222"/>
      <c r="T186" s="210"/>
      <c r="U186" s="194"/>
      <c r="V186" s="194"/>
      <c r="W186" s="195"/>
      <c r="X186" s="210"/>
      <c r="Y186" s="194"/>
      <c r="Z186" s="194"/>
      <c r="AA186" s="195"/>
      <c r="AB186" s="210"/>
      <c r="AC186" s="194"/>
      <c r="AD186" s="194"/>
      <c r="AE186" s="195"/>
      <c r="AF186" s="210"/>
      <c r="AG186" s="194"/>
      <c r="AH186" s="194"/>
      <c r="AI186" s="195"/>
      <c r="AJ186" s="210"/>
      <c r="AK186" s="194"/>
      <c r="AL186" s="194"/>
      <c r="AM186" s="195"/>
    </row>
    <row r="187" spans="1:39" ht="15">
      <c r="A187" s="30" t="s">
        <v>214</v>
      </c>
      <c r="B187" s="194"/>
      <c r="C187" s="194"/>
      <c r="D187" s="194"/>
      <c r="E187" s="194"/>
      <c r="F187" s="195"/>
      <c r="G187" s="196">
        <f>COUNTIF(D$74:D255,D255)</f>
        <v>0</v>
      </c>
      <c r="H187" s="27">
        <f t="shared" si="33"/>
        <v>0</v>
      </c>
      <c r="I187" s="90">
        <f t="shared" si="23"/>
        <v>0</v>
      </c>
      <c r="J187" s="90">
        <f t="shared" si="24"/>
        <v>0</v>
      </c>
      <c r="K187" s="90">
        <f t="shared" si="25"/>
        <v>0</v>
      </c>
      <c r="L187" s="90">
        <f t="shared" si="26"/>
        <v>0</v>
      </c>
      <c r="M187" s="90">
        <f t="shared" si="27"/>
        <v>0</v>
      </c>
      <c r="N187" s="90">
        <f t="shared" si="28"/>
        <v>0</v>
      </c>
      <c r="O187" s="90">
        <f t="shared" si="29"/>
        <v>0</v>
      </c>
      <c r="P187" s="90">
        <f t="shared" si="30"/>
        <v>0</v>
      </c>
      <c r="Q187" s="197">
        <f t="shared" si="31"/>
        <v>0</v>
      </c>
      <c r="R187" s="197">
        <f t="shared" si="32"/>
        <v>0</v>
      </c>
      <c r="S187" s="222"/>
      <c r="T187" s="210"/>
      <c r="U187" s="194"/>
      <c r="V187" s="194"/>
      <c r="W187" s="195"/>
      <c r="X187" s="210"/>
      <c r="Y187" s="194"/>
      <c r="Z187" s="194"/>
      <c r="AA187" s="195"/>
      <c r="AB187" s="210"/>
      <c r="AC187" s="194"/>
      <c r="AD187" s="194"/>
      <c r="AE187" s="195"/>
      <c r="AF187" s="210"/>
      <c r="AG187" s="194"/>
      <c r="AH187" s="194"/>
      <c r="AI187" s="195"/>
      <c r="AJ187" s="210"/>
      <c r="AK187" s="194"/>
      <c r="AL187" s="194"/>
      <c r="AM187" s="195"/>
    </row>
    <row r="188" spans="1:39" ht="15">
      <c r="A188" s="30" t="s">
        <v>215</v>
      </c>
      <c r="B188" s="194"/>
      <c r="C188" s="194"/>
      <c r="D188" s="194"/>
      <c r="E188" s="194"/>
      <c r="F188" s="195"/>
      <c r="G188" s="196">
        <f>COUNTIF(D$74:D256,D256)</f>
        <v>0</v>
      </c>
      <c r="H188" s="27">
        <f t="shared" si="33"/>
        <v>0</v>
      </c>
      <c r="I188" s="90">
        <f t="shared" si="23"/>
        <v>0</v>
      </c>
      <c r="J188" s="90">
        <f t="shared" si="24"/>
        <v>0</v>
      </c>
      <c r="K188" s="90">
        <f t="shared" si="25"/>
        <v>0</v>
      </c>
      <c r="L188" s="90">
        <f t="shared" si="26"/>
        <v>0</v>
      </c>
      <c r="M188" s="90">
        <f t="shared" si="27"/>
        <v>0</v>
      </c>
      <c r="N188" s="90">
        <f t="shared" si="28"/>
        <v>0</v>
      </c>
      <c r="O188" s="90">
        <f t="shared" si="29"/>
        <v>0</v>
      </c>
      <c r="P188" s="90">
        <f t="shared" si="30"/>
        <v>0</v>
      </c>
      <c r="Q188" s="197">
        <f t="shared" si="31"/>
        <v>0</v>
      </c>
      <c r="R188" s="197">
        <f t="shared" si="32"/>
        <v>0</v>
      </c>
      <c r="S188" s="222"/>
      <c r="T188" s="210"/>
      <c r="U188" s="194"/>
      <c r="V188" s="194"/>
      <c r="W188" s="195"/>
      <c r="X188" s="210"/>
      <c r="Y188" s="194"/>
      <c r="Z188" s="194"/>
      <c r="AA188" s="195"/>
      <c r="AB188" s="210"/>
      <c r="AC188" s="194"/>
      <c r="AD188" s="194"/>
      <c r="AE188" s="195"/>
      <c r="AF188" s="210"/>
      <c r="AG188" s="194"/>
      <c r="AH188" s="194"/>
      <c r="AI188" s="195"/>
      <c r="AJ188" s="210"/>
      <c r="AK188" s="194"/>
      <c r="AL188" s="194"/>
      <c r="AM188" s="195"/>
    </row>
    <row r="189" spans="1:40" ht="15">
      <c r="A189" s="30" t="s">
        <v>216</v>
      </c>
      <c r="B189" s="194"/>
      <c r="C189" s="194"/>
      <c r="D189" s="194"/>
      <c r="E189" s="194"/>
      <c r="F189" s="195"/>
      <c r="G189" s="196">
        <f>COUNTIF(D$74:D257,D257)</f>
        <v>0</v>
      </c>
      <c r="H189" s="27">
        <f t="shared" si="33"/>
        <v>0</v>
      </c>
      <c r="I189" s="90">
        <f t="shared" si="23"/>
        <v>0</v>
      </c>
      <c r="J189" s="90">
        <f t="shared" si="24"/>
        <v>0</v>
      </c>
      <c r="K189" s="90">
        <f t="shared" si="25"/>
        <v>0</v>
      </c>
      <c r="L189" s="90">
        <f t="shared" si="26"/>
        <v>0</v>
      </c>
      <c r="M189" s="90">
        <f t="shared" si="27"/>
        <v>0</v>
      </c>
      <c r="N189" s="90">
        <f t="shared" si="28"/>
        <v>0</v>
      </c>
      <c r="O189" s="90">
        <f t="shared" si="29"/>
        <v>0</v>
      </c>
      <c r="P189" s="90">
        <f t="shared" si="30"/>
        <v>0</v>
      </c>
      <c r="Q189" s="197">
        <f t="shared" si="31"/>
        <v>0</v>
      </c>
      <c r="R189" s="197">
        <f t="shared" si="32"/>
        <v>0</v>
      </c>
      <c r="S189" s="236"/>
      <c r="T189" s="210"/>
      <c r="U189" s="194"/>
      <c r="V189" s="194"/>
      <c r="W189" s="195"/>
      <c r="X189" s="210"/>
      <c r="Y189" s="194"/>
      <c r="Z189" s="194"/>
      <c r="AA189" s="195"/>
      <c r="AB189" s="210"/>
      <c r="AC189" s="194"/>
      <c r="AD189" s="194"/>
      <c r="AE189" s="195"/>
      <c r="AF189" s="210"/>
      <c r="AG189" s="194"/>
      <c r="AH189" s="194"/>
      <c r="AI189" s="195"/>
      <c r="AJ189" s="210"/>
      <c r="AK189" s="194"/>
      <c r="AL189" s="194"/>
      <c r="AM189" s="216"/>
      <c r="AN189" s="237"/>
    </row>
    <row r="190" spans="1:39" ht="15">
      <c r="A190" s="30" t="s">
        <v>217</v>
      </c>
      <c r="B190" s="194"/>
      <c r="C190" s="194"/>
      <c r="D190" s="194"/>
      <c r="E190" s="194"/>
      <c r="F190" s="195"/>
      <c r="G190" s="221">
        <f>COUNTIF(D$74:D258,D258)</f>
        <v>0</v>
      </c>
      <c r="H190" s="27">
        <f t="shared" si="33"/>
        <v>0</v>
      </c>
      <c r="I190" s="90">
        <f t="shared" si="23"/>
        <v>0</v>
      </c>
      <c r="J190" s="90">
        <f t="shared" si="24"/>
        <v>0</v>
      </c>
      <c r="K190" s="90">
        <f t="shared" si="25"/>
        <v>0</v>
      </c>
      <c r="L190" s="90">
        <f t="shared" si="26"/>
        <v>0</v>
      </c>
      <c r="M190" s="90">
        <f t="shared" si="27"/>
        <v>0</v>
      </c>
      <c r="N190" s="90">
        <f t="shared" si="28"/>
        <v>0</v>
      </c>
      <c r="O190" s="90">
        <f t="shared" si="29"/>
        <v>0</v>
      </c>
      <c r="P190" s="90">
        <f t="shared" si="30"/>
        <v>0</v>
      </c>
      <c r="Q190" s="197">
        <f t="shared" si="31"/>
        <v>0</v>
      </c>
      <c r="R190" s="197">
        <f t="shared" si="32"/>
        <v>0</v>
      </c>
      <c r="S190" s="222"/>
      <c r="T190" s="218"/>
      <c r="U190" s="219"/>
      <c r="V190" s="219"/>
      <c r="W190" s="220"/>
      <c r="X190" s="218"/>
      <c r="Y190" s="219"/>
      <c r="Z190" s="219"/>
      <c r="AA190" s="220"/>
      <c r="AB190" s="218"/>
      <c r="AC190" s="219"/>
      <c r="AD190" s="219"/>
      <c r="AE190" s="220"/>
      <c r="AF190" s="218"/>
      <c r="AG190" s="219"/>
      <c r="AH190" s="219"/>
      <c r="AI190" s="220"/>
      <c r="AJ190" s="218"/>
      <c r="AK190" s="219"/>
      <c r="AL190" s="219"/>
      <c r="AM190" s="220"/>
    </row>
    <row r="191" spans="1:39" ht="15">
      <c r="A191" s="30" t="s">
        <v>218</v>
      </c>
      <c r="B191" s="194"/>
      <c r="C191" s="194"/>
      <c r="D191" s="194"/>
      <c r="E191" s="194"/>
      <c r="F191" s="195"/>
      <c r="G191" s="196">
        <f>COUNTIF(D$74:D259,D259)</f>
        <v>0</v>
      </c>
      <c r="H191" s="27">
        <f t="shared" si="33"/>
        <v>0</v>
      </c>
      <c r="I191" s="90">
        <f t="shared" si="23"/>
        <v>0</v>
      </c>
      <c r="J191" s="90">
        <f t="shared" si="24"/>
        <v>0</v>
      </c>
      <c r="K191" s="90">
        <f t="shared" si="25"/>
        <v>0</v>
      </c>
      <c r="L191" s="90">
        <f t="shared" si="26"/>
        <v>0</v>
      </c>
      <c r="M191" s="90">
        <f t="shared" si="27"/>
        <v>0</v>
      </c>
      <c r="N191" s="90">
        <f t="shared" si="28"/>
        <v>0</v>
      </c>
      <c r="O191" s="90">
        <f t="shared" si="29"/>
        <v>0</v>
      </c>
      <c r="P191" s="90">
        <f t="shared" si="30"/>
        <v>0</v>
      </c>
      <c r="Q191" s="197">
        <f t="shared" si="31"/>
        <v>0</v>
      </c>
      <c r="R191" s="197">
        <f t="shared" si="32"/>
        <v>0</v>
      </c>
      <c r="S191" s="222"/>
      <c r="T191" s="210"/>
      <c r="U191" s="194"/>
      <c r="V191" s="194"/>
      <c r="W191" s="195"/>
      <c r="X191" s="210"/>
      <c r="Y191" s="194"/>
      <c r="Z191" s="194"/>
      <c r="AA191" s="195"/>
      <c r="AB191" s="210"/>
      <c r="AC191" s="194"/>
      <c r="AD191" s="194"/>
      <c r="AE191" s="195"/>
      <c r="AF191" s="210"/>
      <c r="AG191" s="194"/>
      <c r="AH191" s="194"/>
      <c r="AI191" s="195"/>
      <c r="AJ191" s="210"/>
      <c r="AK191" s="194"/>
      <c r="AL191" s="194"/>
      <c r="AM191" s="195"/>
    </row>
    <row r="192" spans="1:39" ht="15">
      <c r="A192" s="30" t="s">
        <v>219</v>
      </c>
      <c r="B192" s="194"/>
      <c r="C192" s="194"/>
      <c r="D192" s="194"/>
      <c r="E192" s="194"/>
      <c r="F192" s="195"/>
      <c r="G192" s="196">
        <f>COUNTIF(D$74:D260,D260)</f>
        <v>0</v>
      </c>
      <c r="H192" s="27">
        <f t="shared" si="33"/>
        <v>0</v>
      </c>
      <c r="I192" s="90">
        <f t="shared" si="23"/>
        <v>0</v>
      </c>
      <c r="J192" s="90">
        <f t="shared" si="24"/>
        <v>0</v>
      </c>
      <c r="K192" s="90">
        <f t="shared" si="25"/>
        <v>0</v>
      </c>
      <c r="L192" s="90">
        <f t="shared" si="26"/>
        <v>0</v>
      </c>
      <c r="M192" s="90">
        <f t="shared" si="27"/>
        <v>0</v>
      </c>
      <c r="N192" s="90">
        <f t="shared" si="28"/>
        <v>0</v>
      </c>
      <c r="O192" s="90">
        <f t="shared" si="29"/>
        <v>0</v>
      </c>
      <c r="P192" s="90">
        <f t="shared" si="30"/>
        <v>0</v>
      </c>
      <c r="Q192" s="197">
        <f t="shared" si="31"/>
        <v>0</v>
      </c>
      <c r="R192" s="197">
        <f t="shared" si="32"/>
        <v>0</v>
      </c>
      <c r="S192" s="222"/>
      <c r="T192" s="210"/>
      <c r="U192" s="194"/>
      <c r="V192" s="194"/>
      <c r="W192" s="195"/>
      <c r="X192" s="210"/>
      <c r="Y192" s="194"/>
      <c r="Z192" s="194"/>
      <c r="AA192" s="195"/>
      <c r="AB192" s="210"/>
      <c r="AC192" s="194"/>
      <c r="AD192" s="194"/>
      <c r="AE192" s="195"/>
      <c r="AF192" s="210"/>
      <c r="AG192" s="194"/>
      <c r="AH192" s="194"/>
      <c r="AI192" s="195"/>
      <c r="AJ192" s="210"/>
      <c r="AK192" s="194"/>
      <c r="AL192" s="194"/>
      <c r="AM192" s="195"/>
    </row>
    <row r="193" spans="1:39" ht="15">
      <c r="A193" s="30" t="s">
        <v>220</v>
      </c>
      <c r="B193" s="194"/>
      <c r="C193" s="194"/>
      <c r="D193" s="194"/>
      <c r="E193" s="194"/>
      <c r="F193" s="195"/>
      <c r="G193" s="196">
        <f>COUNTIF(D$74:D261,D261)</f>
        <v>0</v>
      </c>
      <c r="H193" s="27">
        <f t="shared" si="33"/>
        <v>0</v>
      </c>
      <c r="I193" s="90">
        <f t="shared" si="23"/>
        <v>0</v>
      </c>
      <c r="J193" s="90">
        <f t="shared" si="24"/>
        <v>0</v>
      </c>
      <c r="K193" s="90">
        <f t="shared" si="25"/>
        <v>0</v>
      </c>
      <c r="L193" s="90">
        <f t="shared" si="26"/>
        <v>0</v>
      </c>
      <c r="M193" s="90">
        <f t="shared" si="27"/>
        <v>0</v>
      </c>
      <c r="N193" s="90">
        <f t="shared" si="28"/>
        <v>0</v>
      </c>
      <c r="O193" s="90">
        <f t="shared" si="29"/>
        <v>0</v>
      </c>
      <c r="P193" s="90">
        <f t="shared" si="30"/>
        <v>0</v>
      </c>
      <c r="Q193" s="197">
        <f t="shared" si="31"/>
        <v>0</v>
      </c>
      <c r="R193" s="197">
        <f t="shared" si="32"/>
        <v>0</v>
      </c>
      <c r="S193" s="222"/>
      <c r="T193" s="210"/>
      <c r="U193" s="194"/>
      <c r="V193" s="194"/>
      <c r="W193" s="195"/>
      <c r="X193" s="210"/>
      <c r="Y193" s="194"/>
      <c r="Z193" s="194"/>
      <c r="AA193" s="195"/>
      <c r="AB193" s="210"/>
      <c r="AC193" s="194"/>
      <c r="AD193" s="194"/>
      <c r="AE193" s="195"/>
      <c r="AF193" s="210"/>
      <c r="AG193" s="194"/>
      <c r="AH193" s="194"/>
      <c r="AI193" s="195"/>
      <c r="AJ193" s="210"/>
      <c r="AK193" s="194"/>
      <c r="AL193" s="194"/>
      <c r="AM193" s="195"/>
    </row>
    <row r="194" spans="1:39" ht="15">
      <c r="A194" s="30" t="s">
        <v>221</v>
      </c>
      <c r="B194" s="194"/>
      <c r="C194" s="194"/>
      <c r="D194" s="194"/>
      <c r="E194" s="194"/>
      <c r="F194" s="195"/>
      <c r="G194" s="196">
        <f>COUNTIF(D$74:D262,D262)</f>
        <v>0</v>
      </c>
      <c r="H194" s="27">
        <f t="shared" si="33"/>
        <v>0</v>
      </c>
      <c r="I194" s="90">
        <f t="shared" si="23"/>
        <v>0</v>
      </c>
      <c r="J194" s="90">
        <f t="shared" si="24"/>
        <v>0</v>
      </c>
      <c r="K194" s="90">
        <f t="shared" si="25"/>
        <v>0</v>
      </c>
      <c r="L194" s="90">
        <f t="shared" si="26"/>
        <v>0</v>
      </c>
      <c r="M194" s="90">
        <f t="shared" si="27"/>
        <v>0</v>
      </c>
      <c r="N194" s="90">
        <f t="shared" si="28"/>
        <v>0</v>
      </c>
      <c r="O194" s="90">
        <f t="shared" si="29"/>
        <v>0</v>
      </c>
      <c r="P194" s="90">
        <f t="shared" si="30"/>
        <v>0</v>
      </c>
      <c r="Q194" s="197">
        <f t="shared" si="31"/>
        <v>0</v>
      </c>
      <c r="R194" s="197">
        <f t="shared" si="32"/>
        <v>0</v>
      </c>
      <c r="S194" s="222"/>
      <c r="T194" s="210"/>
      <c r="U194" s="194"/>
      <c r="V194" s="194"/>
      <c r="W194" s="195"/>
      <c r="X194" s="210"/>
      <c r="Y194" s="194"/>
      <c r="Z194" s="194"/>
      <c r="AA194" s="195"/>
      <c r="AB194" s="210"/>
      <c r="AC194" s="194"/>
      <c r="AD194" s="194"/>
      <c r="AE194" s="195"/>
      <c r="AF194" s="210"/>
      <c r="AG194" s="194"/>
      <c r="AH194" s="194"/>
      <c r="AI194" s="195"/>
      <c r="AJ194" s="210"/>
      <c r="AK194" s="194"/>
      <c r="AL194" s="194"/>
      <c r="AM194" s="195"/>
    </row>
    <row r="195" spans="1:39" ht="15">
      <c r="A195" s="30" t="s">
        <v>222</v>
      </c>
      <c r="B195" s="194"/>
      <c r="C195" s="194"/>
      <c r="D195" s="194"/>
      <c r="E195" s="194"/>
      <c r="F195" s="195"/>
      <c r="G195" s="196">
        <f>COUNTIF(D$74:D263,D263)</f>
        <v>0</v>
      </c>
      <c r="H195" s="27">
        <f t="shared" si="33"/>
        <v>0</v>
      </c>
      <c r="I195" s="90">
        <f t="shared" si="23"/>
        <v>0</v>
      </c>
      <c r="J195" s="90">
        <f t="shared" si="24"/>
        <v>0</v>
      </c>
      <c r="K195" s="90">
        <f t="shared" si="25"/>
        <v>0</v>
      </c>
      <c r="L195" s="90">
        <f t="shared" si="26"/>
        <v>0</v>
      </c>
      <c r="M195" s="90">
        <f t="shared" si="27"/>
        <v>0</v>
      </c>
      <c r="N195" s="90">
        <f t="shared" si="28"/>
        <v>0</v>
      </c>
      <c r="O195" s="90">
        <f t="shared" si="29"/>
        <v>0</v>
      </c>
      <c r="P195" s="90">
        <f t="shared" si="30"/>
        <v>0</v>
      </c>
      <c r="Q195" s="197">
        <f t="shared" si="31"/>
        <v>0</v>
      </c>
      <c r="R195" s="197">
        <f t="shared" si="32"/>
        <v>0</v>
      </c>
      <c r="S195" s="222"/>
      <c r="T195" s="210"/>
      <c r="U195" s="194"/>
      <c r="V195" s="194"/>
      <c r="W195" s="195"/>
      <c r="X195" s="210"/>
      <c r="Y195" s="194"/>
      <c r="Z195" s="194"/>
      <c r="AA195" s="195"/>
      <c r="AB195" s="210"/>
      <c r="AC195" s="194"/>
      <c r="AD195" s="194"/>
      <c r="AE195" s="195"/>
      <c r="AF195" s="210"/>
      <c r="AG195" s="194"/>
      <c r="AH195" s="194"/>
      <c r="AI195" s="195"/>
      <c r="AJ195" s="210"/>
      <c r="AK195" s="194"/>
      <c r="AL195" s="194"/>
      <c r="AM195" s="195"/>
    </row>
    <row r="196" spans="1:39" ht="15">
      <c r="A196" s="30" t="s">
        <v>223</v>
      </c>
      <c r="B196" s="194"/>
      <c r="C196" s="194"/>
      <c r="D196" s="194"/>
      <c r="E196" s="194"/>
      <c r="F196" s="195"/>
      <c r="G196" s="196">
        <f>COUNTIF(D$74:D264,D264)</f>
        <v>0</v>
      </c>
      <c r="H196" s="27">
        <f t="shared" si="33"/>
        <v>0</v>
      </c>
      <c r="I196" s="90">
        <f t="shared" si="23"/>
        <v>0</v>
      </c>
      <c r="J196" s="90">
        <f t="shared" si="24"/>
        <v>0</v>
      </c>
      <c r="K196" s="90">
        <f t="shared" si="25"/>
        <v>0</v>
      </c>
      <c r="L196" s="90">
        <f t="shared" si="26"/>
        <v>0</v>
      </c>
      <c r="M196" s="90">
        <f t="shared" si="27"/>
        <v>0</v>
      </c>
      <c r="N196" s="90">
        <f t="shared" si="28"/>
        <v>0</v>
      </c>
      <c r="O196" s="90">
        <f t="shared" si="29"/>
        <v>0</v>
      </c>
      <c r="P196" s="90">
        <f t="shared" si="30"/>
        <v>0</v>
      </c>
      <c r="Q196" s="197">
        <f t="shared" si="31"/>
        <v>0</v>
      </c>
      <c r="R196" s="197">
        <f t="shared" si="32"/>
        <v>0</v>
      </c>
      <c r="S196" s="222"/>
      <c r="T196" s="210"/>
      <c r="U196" s="194"/>
      <c r="V196" s="194"/>
      <c r="W196" s="195"/>
      <c r="X196" s="210"/>
      <c r="Y196" s="194"/>
      <c r="Z196" s="194"/>
      <c r="AA196" s="195"/>
      <c r="AB196" s="210"/>
      <c r="AC196" s="194"/>
      <c r="AD196" s="194"/>
      <c r="AE196" s="195"/>
      <c r="AF196" s="210"/>
      <c r="AG196" s="194"/>
      <c r="AH196" s="194"/>
      <c r="AI196" s="195"/>
      <c r="AJ196" s="210"/>
      <c r="AK196" s="194"/>
      <c r="AL196" s="194"/>
      <c r="AM196" s="195"/>
    </row>
    <row r="197" spans="1:39" ht="15">
      <c r="A197" s="30" t="s">
        <v>224</v>
      </c>
      <c r="B197" s="194"/>
      <c r="C197" s="194"/>
      <c r="D197" s="194"/>
      <c r="E197" s="194"/>
      <c r="F197" s="195"/>
      <c r="G197" s="196">
        <f>COUNTIF(D$74:D265,D265)</f>
        <v>0</v>
      </c>
      <c r="H197" s="27">
        <f t="shared" si="33"/>
        <v>0</v>
      </c>
      <c r="I197" s="90">
        <f t="shared" si="23"/>
        <v>0</v>
      </c>
      <c r="J197" s="90">
        <f t="shared" si="24"/>
        <v>0</v>
      </c>
      <c r="K197" s="90">
        <f t="shared" si="25"/>
        <v>0</v>
      </c>
      <c r="L197" s="90">
        <f t="shared" si="26"/>
        <v>0</v>
      </c>
      <c r="M197" s="90">
        <f t="shared" si="27"/>
        <v>0</v>
      </c>
      <c r="N197" s="90">
        <f t="shared" si="28"/>
        <v>0</v>
      </c>
      <c r="O197" s="90">
        <f t="shared" si="29"/>
        <v>0</v>
      </c>
      <c r="P197" s="90">
        <f t="shared" si="30"/>
        <v>0</v>
      </c>
      <c r="Q197" s="197">
        <f t="shared" si="31"/>
        <v>0</v>
      </c>
      <c r="R197" s="197">
        <f t="shared" si="32"/>
        <v>0</v>
      </c>
      <c r="S197" s="222"/>
      <c r="T197" s="210"/>
      <c r="U197" s="194"/>
      <c r="V197" s="194"/>
      <c r="W197" s="195"/>
      <c r="X197" s="210"/>
      <c r="Y197" s="194"/>
      <c r="Z197" s="194"/>
      <c r="AA197" s="195"/>
      <c r="AB197" s="210"/>
      <c r="AC197" s="194"/>
      <c r="AD197" s="194"/>
      <c r="AE197" s="195"/>
      <c r="AF197" s="210"/>
      <c r="AG197" s="194"/>
      <c r="AH197" s="194"/>
      <c r="AI197" s="195"/>
      <c r="AJ197" s="210"/>
      <c r="AK197" s="194"/>
      <c r="AL197" s="194"/>
      <c r="AM197" s="195"/>
    </row>
    <row r="198" spans="1:39" ht="15">
      <c r="A198" s="30" t="s">
        <v>225</v>
      </c>
      <c r="B198" s="194"/>
      <c r="C198" s="194"/>
      <c r="D198" s="194"/>
      <c r="E198" s="194"/>
      <c r="F198" s="195"/>
      <c r="G198" s="196">
        <f>COUNTIF(D$74:D266,D266)</f>
        <v>0</v>
      </c>
      <c r="H198" s="27">
        <f t="shared" si="33"/>
        <v>0</v>
      </c>
      <c r="I198" s="90">
        <f aca="true" t="shared" si="34" ref="I198:I214">SUM(T198*$T$1,U198)</f>
        <v>0</v>
      </c>
      <c r="J198" s="90">
        <f aca="true" t="shared" si="35" ref="J198:J214">SUM(V198*$V$1,W198)</f>
        <v>0</v>
      </c>
      <c r="K198" s="90">
        <f aca="true" t="shared" si="36" ref="K198:K214">SUM(X198*$Z$1,Y198)</f>
        <v>0</v>
      </c>
      <c r="L198" s="90">
        <f aca="true" t="shared" si="37" ref="L198:L214">SUM(Z198*$Z$1,AA198)</f>
        <v>0</v>
      </c>
      <c r="M198" s="90">
        <f aca="true" t="shared" si="38" ref="M198:M214">SUM(AB198*$AD$1,AC198)</f>
        <v>0</v>
      </c>
      <c r="N198" s="90">
        <f aca="true" t="shared" si="39" ref="N198:N214">SUM(AD198*$AD$1,AE198)</f>
        <v>0</v>
      </c>
      <c r="O198" s="90">
        <f aca="true" t="shared" si="40" ref="O198:O214">SUM(AF198*$AH$1,AG198)</f>
        <v>0</v>
      </c>
      <c r="P198" s="90">
        <f aca="true" t="shared" si="41" ref="P198:P214">SUM(AH198*$AH$1,AI198)</f>
        <v>0</v>
      </c>
      <c r="Q198" s="197">
        <f aca="true" t="shared" si="42" ref="Q198:Q214">SUM(AJ198*$AL$1,AK198)</f>
        <v>0</v>
      </c>
      <c r="R198" s="197">
        <f aca="true" t="shared" si="43" ref="R198:R214">SUM(AL198*$AL$1,AM198)</f>
        <v>0</v>
      </c>
      <c r="S198" s="222"/>
      <c r="T198" s="210"/>
      <c r="U198" s="194"/>
      <c r="V198" s="194"/>
      <c r="W198" s="195"/>
      <c r="X198" s="210"/>
      <c r="Y198" s="194"/>
      <c r="Z198" s="194"/>
      <c r="AA198" s="195"/>
      <c r="AB198" s="210"/>
      <c r="AC198" s="194"/>
      <c r="AD198" s="194"/>
      <c r="AE198" s="195"/>
      <c r="AF198" s="210"/>
      <c r="AG198" s="194"/>
      <c r="AH198" s="194"/>
      <c r="AI198" s="195"/>
      <c r="AJ198" s="210"/>
      <c r="AK198" s="194"/>
      <c r="AL198" s="194"/>
      <c r="AM198" s="195"/>
    </row>
    <row r="199" spans="1:39" ht="15">
      <c r="A199" s="30" t="s">
        <v>226</v>
      </c>
      <c r="B199" s="194"/>
      <c r="C199" s="194"/>
      <c r="D199" s="194"/>
      <c r="E199" s="194"/>
      <c r="F199" s="195"/>
      <c r="G199" s="196">
        <f>COUNTIF(D$74:D267,D267)</f>
        <v>0</v>
      </c>
      <c r="H199" s="27">
        <f t="shared" si="33"/>
        <v>0</v>
      </c>
      <c r="I199" s="90">
        <f t="shared" si="34"/>
        <v>0</v>
      </c>
      <c r="J199" s="90">
        <f t="shared" si="35"/>
        <v>0</v>
      </c>
      <c r="K199" s="90">
        <f t="shared" si="36"/>
        <v>0</v>
      </c>
      <c r="L199" s="90">
        <f t="shared" si="37"/>
        <v>0</v>
      </c>
      <c r="M199" s="90">
        <f t="shared" si="38"/>
        <v>0</v>
      </c>
      <c r="N199" s="90">
        <f t="shared" si="39"/>
        <v>0</v>
      </c>
      <c r="O199" s="90">
        <f t="shared" si="40"/>
        <v>0</v>
      </c>
      <c r="P199" s="90">
        <f t="shared" si="41"/>
        <v>0</v>
      </c>
      <c r="Q199" s="197">
        <f t="shared" si="42"/>
        <v>0</v>
      </c>
      <c r="R199" s="197">
        <f t="shared" si="43"/>
        <v>0</v>
      </c>
      <c r="S199" s="222"/>
      <c r="T199" s="210"/>
      <c r="U199" s="194"/>
      <c r="V199" s="194"/>
      <c r="W199" s="195"/>
      <c r="X199" s="210"/>
      <c r="Y199" s="194"/>
      <c r="Z199" s="194"/>
      <c r="AA199" s="195"/>
      <c r="AB199" s="210"/>
      <c r="AC199" s="194"/>
      <c r="AD199" s="194"/>
      <c r="AE199" s="195"/>
      <c r="AF199" s="210"/>
      <c r="AG199" s="194"/>
      <c r="AH199" s="194"/>
      <c r="AI199" s="195"/>
      <c r="AJ199" s="210"/>
      <c r="AK199" s="194"/>
      <c r="AL199" s="194"/>
      <c r="AM199" s="195"/>
    </row>
    <row r="200" spans="1:39" ht="15">
      <c r="A200" s="30" t="s">
        <v>227</v>
      </c>
      <c r="B200" s="194"/>
      <c r="C200" s="194"/>
      <c r="D200" s="194"/>
      <c r="E200" s="194"/>
      <c r="F200" s="195"/>
      <c r="G200" s="196">
        <f>COUNTIF(D$74:D268,D268)</f>
        <v>0</v>
      </c>
      <c r="H200" s="27">
        <f t="shared" si="33"/>
        <v>0</v>
      </c>
      <c r="I200" s="90">
        <f t="shared" si="34"/>
        <v>0</v>
      </c>
      <c r="J200" s="90">
        <f t="shared" si="35"/>
        <v>0</v>
      </c>
      <c r="K200" s="90">
        <f t="shared" si="36"/>
        <v>0</v>
      </c>
      <c r="L200" s="90">
        <f t="shared" si="37"/>
        <v>0</v>
      </c>
      <c r="M200" s="90">
        <f t="shared" si="38"/>
        <v>0</v>
      </c>
      <c r="N200" s="90">
        <f t="shared" si="39"/>
        <v>0</v>
      </c>
      <c r="O200" s="90">
        <f t="shared" si="40"/>
        <v>0</v>
      </c>
      <c r="P200" s="90">
        <f t="shared" si="41"/>
        <v>0</v>
      </c>
      <c r="Q200" s="197">
        <f t="shared" si="42"/>
        <v>0</v>
      </c>
      <c r="R200" s="197">
        <f t="shared" si="43"/>
        <v>0</v>
      </c>
      <c r="S200" s="222"/>
      <c r="T200" s="210"/>
      <c r="U200" s="194"/>
      <c r="V200" s="194"/>
      <c r="W200" s="195"/>
      <c r="X200" s="210"/>
      <c r="Y200" s="194"/>
      <c r="Z200" s="194"/>
      <c r="AA200" s="195"/>
      <c r="AB200" s="210"/>
      <c r="AC200" s="194"/>
      <c r="AD200" s="194"/>
      <c r="AE200" s="195"/>
      <c r="AF200" s="210"/>
      <c r="AG200" s="194"/>
      <c r="AH200" s="194"/>
      <c r="AI200" s="195"/>
      <c r="AJ200" s="210"/>
      <c r="AK200" s="194"/>
      <c r="AL200" s="194"/>
      <c r="AM200" s="195"/>
    </row>
    <row r="201" spans="1:39" ht="15">
      <c r="A201" s="30" t="s">
        <v>228</v>
      </c>
      <c r="B201" s="194"/>
      <c r="C201" s="194"/>
      <c r="D201" s="194"/>
      <c r="E201" s="194"/>
      <c r="F201" s="195"/>
      <c r="G201" s="196">
        <f>COUNTIF(D$74:D269,D269)</f>
        <v>0</v>
      </c>
      <c r="H201" s="27">
        <f t="shared" si="33"/>
        <v>0</v>
      </c>
      <c r="I201" s="90">
        <f t="shared" si="34"/>
        <v>0</v>
      </c>
      <c r="J201" s="90">
        <f t="shared" si="35"/>
        <v>0</v>
      </c>
      <c r="K201" s="90">
        <f t="shared" si="36"/>
        <v>0</v>
      </c>
      <c r="L201" s="90">
        <f t="shared" si="37"/>
        <v>0</v>
      </c>
      <c r="M201" s="90">
        <f t="shared" si="38"/>
        <v>0</v>
      </c>
      <c r="N201" s="90">
        <f t="shared" si="39"/>
        <v>0</v>
      </c>
      <c r="O201" s="90">
        <f t="shared" si="40"/>
        <v>0</v>
      </c>
      <c r="P201" s="90">
        <f t="shared" si="41"/>
        <v>0</v>
      </c>
      <c r="Q201" s="197">
        <f t="shared" si="42"/>
        <v>0</v>
      </c>
      <c r="R201" s="197">
        <f t="shared" si="43"/>
        <v>0</v>
      </c>
      <c r="S201" s="222"/>
      <c r="T201" s="210"/>
      <c r="U201" s="194"/>
      <c r="V201" s="194"/>
      <c r="W201" s="195"/>
      <c r="X201" s="210"/>
      <c r="Y201" s="194"/>
      <c r="Z201" s="194"/>
      <c r="AA201" s="195"/>
      <c r="AB201" s="210"/>
      <c r="AC201" s="194"/>
      <c r="AD201" s="194"/>
      <c r="AE201" s="195"/>
      <c r="AF201" s="210"/>
      <c r="AG201" s="194"/>
      <c r="AH201" s="194"/>
      <c r="AI201" s="195"/>
      <c r="AJ201" s="210"/>
      <c r="AK201" s="194"/>
      <c r="AL201" s="194"/>
      <c r="AM201" s="195"/>
    </row>
    <row r="202" spans="1:39" ht="15">
      <c r="A202" s="30" t="s">
        <v>229</v>
      </c>
      <c r="B202" s="194"/>
      <c r="C202" s="194"/>
      <c r="D202" s="194"/>
      <c r="E202" s="194"/>
      <c r="F202" s="195"/>
      <c r="G202" s="196">
        <f>COUNTIF(D$74:D270,D270)</f>
        <v>0</v>
      </c>
      <c r="H202" s="27">
        <f t="shared" si="33"/>
        <v>0</v>
      </c>
      <c r="I202" s="90">
        <f t="shared" si="34"/>
        <v>0</v>
      </c>
      <c r="J202" s="90">
        <f t="shared" si="35"/>
        <v>0</v>
      </c>
      <c r="K202" s="90">
        <f t="shared" si="36"/>
        <v>0</v>
      </c>
      <c r="L202" s="90">
        <f t="shared" si="37"/>
        <v>0</v>
      </c>
      <c r="M202" s="90">
        <f t="shared" si="38"/>
        <v>0</v>
      </c>
      <c r="N202" s="90">
        <f t="shared" si="39"/>
        <v>0</v>
      </c>
      <c r="O202" s="90">
        <f t="shared" si="40"/>
        <v>0</v>
      </c>
      <c r="P202" s="90">
        <f t="shared" si="41"/>
        <v>0</v>
      </c>
      <c r="Q202" s="197">
        <f t="shared" si="42"/>
        <v>0</v>
      </c>
      <c r="R202" s="197">
        <f t="shared" si="43"/>
        <v>0</v>
      </c>
      <c r="S202" s="222"/>
      <c r="T202" s="210"/>
      <c r="U202" s="194"/>
      <c r="V202" s="194"/>
      <c r="W202" s="195"/>
      <c r="X202" s="210"/>
      <c r="Y202" s="194"/>
      <c r="Z202" s="194"/>
      <c r="AA202" s="195"/>
      <c r="AB202" s="210"/>
      <c r="AC202" s="194"/>
      <c r="AD202" s="194"/>
      <c r="AE202" s="195"/>
      <c r="AF202" s="210"/>
      <c r="AG202" s="194"/>
      <c r="AH202" s="194"/>
      <c r="AI202" s="195"/>
      <c r="AJ202" s="210"/>
      <c r="AK202" s="194"/>
      <c r="AL202" s="194"/>
      <c r="AM202" s="195"/>
    </row>
    <row r="203" spans="1:39" ht="15">
      <c r="A203" s="30" t="s">
        <v>230</v>
      </c>
      <c r="B203" s="194"/>
      <c r="C203" s="194"/>
      <c r="D203" s="194"/>
      <c r="E203" s="194"/>
      <c r="F203" s="195"/>
      <c r="G203" s="196">
        <f>COUNTIF(D$74:D271,D271)</f>
        <v>0</v>
      </c>
      <c r="H203" s="27">
        <f t="shared" si="33"/>
        <v>0</v>
      </c>
      <c r="I203" s="90">
        <f t="shared" si="34"/>
        <v>0</v>
      </c>
      <c r="J203" s="90">
        <f t="shared" si="35"/>
        <v>0</v>
      </c>
      <c r="K203" s="90">
        <f t="shared" si="36"/>
        <v>0</v>
      </c>
      <c r="L203" s="90">
        <f t="shared" si="37"/>
        <v>0</v>
      </c>
      <c r="M203" s="90">
        <f t="shared" si="38"/>
        <v>0</v>
      </c>
      <c r="N203" s="90">
        <f t="shared" si="39"/>
        <v>0</v>
      </c>
      <c r="O203" s="90">
        <f t="shared" si="40"/>
        <v>0</v>
      </c>
      <c r="P203" s="90">
        <f t="shared" si="41"/>
        <v>0</v>
      </c>
      <c r="Q203" s="197">
        <f t="shared" si="42"/>
        <v>0</v>
      </c>
      <c r="R203" s="197">
        <f t="shared" si="43"/>
        <v>0</v>
      </c>
      <c r="S203" s="222"/>
      <c r="T203" s="210"/>
      <c r="U203" s="194"/>
      <c r="V203" s="194"/>
      <c r="W203" s="195"/>
      <c r="X203" s="210"/>
      <c r="Y203" s="194"/>
      <c r="Z203" s="194"/>
      <c r="AA203" s="195"/>
      <c r="AB203" s="210"/>
      <c r="AC203" s="194"/>
      <c r="AD203" s="194"/>
      <c r="AE203" s="195"/>
      <c r="AF203" s="210"/>
      <c r="AG203" s="194"/>
      <c r="AH203" s="194"/>
      <c r="AI203" s="195"/>
      <c r="AJ203" s="210"/>
      <c r="AK203" s="194"/>
      <c r="AL203" s="194"/>
      <c r="AM203" s="195"/>
    </row>
    <row r="204" spans="1:39" ht="15">
      <c r="A204" s="30" t="s">
        <v>231</v>
      </c>
      <c r="B204" s="194"/>
      <c r="C204" s="194"/>
      <c r="D204" s="194"/>
      <c r="E204" s="194"/>
      <c r="F204" s="195"/>
      <c r="G204" s="196">
        <f>COUNTIF(D$74:D273,D273)</f>
        <v>0</v>
      </c>
      <c r="H204" s="27">
        <f t="shared" si="33"/>
        <v>0</v>
      </c>
      <c r="I204" s="90">
        <f t="shared" si="34"/>
        <v>0</v>
      </c>
      <c r="J204" s="90">
        <f t="shared" si="35"/>
        <v>0</v>
      </c>
      <c r="K204" s="90">
        <f t="shared" si="36"/>
        <v>0</v>
      </c>
      <c r="L204" s="90">
        <f t="shared" si="37"/>
        <v>0</v>
      </c>
      <c r="M204" s="90">
        <f t="shared" si="38"/>
        <v>0</v>
      </c>
      <c r="N204" s="90">
        <f t="shared" si="39"/>
        <v>0</v>
      </c>
      <c r="O204" s="90">
        <f t="shared" si="40"/>
        <v>0</v>
      </c>
      <c r="P204" s="90">
        <f t="shared" si="41"/>
        <v>0</v>
      </c>
      <c r="Q204" s="197">
        <f t="shared" si="42"/>
        <v>0</v>
      </c>
      <c r="R204" s="197">
        <f t="shared" si="43"/>
        <v>0</v>
      </c>
      <c r="S204" s="222"/>
      <c r="T204" s="210"/>
      <c r="U204" s="194"/>
      <c r="V204" s="194"/>
      <c r="W204" s="195"/>
      <c r="X204" s="210"/>
      <c r="Y204" s="194"/>
      <c r="Z204" s="194"/>
      <c r="AA204" s="195"/>
      <c r="AB204" s="210"/>
      <c r="AC204" s="194"/>
      <c r="AD204" s="194"/>
      <c r="AE204" s="195"/>
      <c r="AF204" s="210"/>
      <c r="AG204" s="194"/>
      <c r="AH204" s="194"/>
      <c r="AI204" s="195"/>
      <c r="AJ204" s="210"/>
      <c r="AK204" s="194"/>
      <c r="AL204" s="194"/>
      <c r="AM204" s="195"/>
    </row>
    <row r="205" spans="1:39" ht="15">
      <c r="A205" s="30" t="s">
        <v>232</v>
      </c>
      <c r="B205" s="194"/>
      <c r="C205" s="194"/>
      <c r="D205" s="194"/>
      <c r="E205" s="194"/>
      <c r="F205" s="195"/>
      <c r="G205" s="196">
        <f>COUNTIF(D$74:D274,D274)</f>
        <v>0</v>
      </c>
      <c r="H205" s="27">
        <f t="shared" si="33"/>
        <v>0</v>
      </c>
      <c r="I205" s="90">
        <f t="shared" si="34"/>
        <v>0</v>
      </c>
      <c r="J205" s="90">
        <f t="shared" si="35"/>
        <v>0</v>
      </c>
      <c r="K205" s="90">
        <f t="shared" si="36"/>
        <v>0</v>
      </c>
      <c r="L205" s="90">
        <f t="shared" si="37"/>
        <v>0</v>
      </c>
      <c r="M205" s="90">
        <f t="shared" si="38"/>
        <v>0</v>
      </c>
      <c r="N205" s="90">
        <f t="shared" si="39"/>
        <v>0</v>
      </c>
      <c r="O205" s="90">
        <f t="shared" si="40"/>
        <v>0</v>
      </c>
      <c r="P205" s="90">
        <f t="shared" si="41"/>
        <v>0</v>
      </c>
      <c r="Q205" s="197">
        <f t="shared" si="42"/>
        <v>0</v>
      </c>
      <c r="R205" s="197">
        <f t="shared" si="43"/>
        <v>0</v>
      </c>
      <c r="S205" s="222"/>
      <c r="T205" s="210"/>
      <c r="U205" s="194"/>
      <c r="V205" s="194"/>
      <c r="W205" s="195"/>
      <c r="X205" s="210"/>
      <c r="Y205" s="194"/>
      <c r="Z205" s="194"/>
      <c r="AA205" s="195"/>
      <c r="AB205" s="210"/>
      <c r="AC205" s="194"/>
      <c r="AD205" s="194"/>
      <c r="AE205" s="195"/>
      <c r="AF205" s="210"/>
      <c r="AG205" s="194"/>
      <c r="AH205" s="194"/>
      <c r="AI205" s="195"/>
      <c r="AJ205" s="210"/>
      <c r="AK205" s="194"/>
      <c r="AL205" s="194"/>
      <c r="AM205" s="195"/>
    </row>
    <row r="206" spans="1:39" ht="15">
      <c r="A206" s="30" t="s">
        <v>233</v>
      </c>
      <c r="B206" s="194"/>
      <c r="C206" s="194"/>
      <c r="D206" s="194"/>
      <c r="E206" s="194"/>
      <c r="F206" s="195"/>
      <c r="G206" s="196">
        <f>COUNTIF(D$74:D275,D275)</f>
        <v>0</v>
      </c>
      <c r="H206" s="27">
        <f t="shared" si="33"/>
        <v>0</v>
      </c>
      <c r="I206" s="90">
        <f t="shared" si="34"/>
        <v>0</v>
      </c>
      <c r="J206" s="90">
        <f t="shared" si="35"/>
        <v>0</v>
      </c>
      <c r="K206" s="90">
        <f t="shared" si="36"/>
        <v>0</v>
      </c>
      <c r="L206" s="90">
        <f t="shared" si="37"/>
        <v>0</v>
      </c>
      <c r="M206" s="90">
        <f t="shared" si="38"/>
        <v>0</v>
      </c>
      <c r="N206" s="90">
        <f t="shared" si="39"/>
        <v>0</v>
      </c>
      <c r="O206" s="90">
        <f t="shared" si="40"/>
        <v>0</v>
      </c>
      <c r="P206" s="90">
        <f t="shared" si="41"/>
        <v>0</v>
      </c>
      <c r="Q206" s="197">
        <f t="shared" si="42"/>
        <v>0</v>
      </c>
      <c r="R206" s="197">
        <f t="shared" si="43"/>
        <v>0</v>
      </c>
      <c r="S206" s="222"/>
      <c r="T206" s="210"/>
      <c r="U206" s="194"/>
      <c r="V206" s="194"/>
      <c r="W206" s="195"/>
      <c r="X206" s="210"/>
      <c r="Y206" s="194"/>
      <c r="Z206" s="194"/>
      <c r="AA206" s="195"/>
      <c r="AB206" s="210"/>
      <c r="AC206" s="194"/>
      <c r="AD206" s="194"/>
      <c r="AE206" s="195"/>
      <c r="AF206" s="210"/>
      <c r="AG206" s="194"/>
      <c r="AH206" s="194"/>
      <c r="AI206" s="195"/>
      <c r="AJ206" s="210"/>
      <c r="AK206" s="194"/>
      <c r="AL206" s="194"/>
      <c r="AM206" s="195"/>
    </row>
    <row r="207" spans="1:39" ht="15">
      <c r="A207" s="30" t="s">
        <v>234</v>
      </c>
      <c r="B207" s="194"/>
      <c r="C207" s="194"/>
      <c r="D207" s="194"/>
      <c r="E207" s="194"/>
      <c r="F207" s="195"/>
      <c r="G207" s="196">
        <f>COUNTIF(D$74:D276,D276)</f>
        <v>0</v>
      </c>
      <c r="H207" s="27">
        <f t="shared" si="33"/>
        <v>0</v>
      </c>
      <c r="I207" s="90">
        <f t="shared" si="34"/>
        <v>0</v>
      </c>
      <c r="J207" s="90">
        <f t="shared" si="35"/>
        <v>0</v>
      </c>
      <c r="K207" s="90">
        <f t="shared" si="36"/>
        <v>0</v>
      </c>
      <c r="L207" s="90">
        <f t="shared" si="37"/>
        <v>0</v>
      </c>
      <c r="M207" s="90">
        <f t="shared" si="38"/>
        <v>0</v>
      </c>
      <c r="N207" s="90">
        <f t="shared" si="39"/>
        <v>0</v>
      </c>
      <c r="O207" s="90">
        <f t="shared" si="40"/>
        <v>0</v>
      </c>
      <c r="P207" s="90">
        <f t="shared" si="41"/>
        <v>0</v>
      </c>
      <c r="Q207" s="197">
        <f t="shared" si="42"/>
        <v>0</v>
      </c>
      <c r="R207" s="197">
        <f t="shared" si="43"/>
        <v>0</v>
      </c>
      <c r="S207" s="222"/>
      <c r="T207" s="210"/>
      <c r="U207" s="194"/>
      <c r="V207" s="194"/>
      <c r="W207" s="195"/>
      <c r="X207" s="210"/>
      <c r="Y207" s="194"/>
      <c r="Z207" s="194"/>
      <c r="AA207" s="195"/>
      <c r="AB207" s="210"/>
      <c r="AC207" s="194"/>
      <c r="AD207" s="194"/>
      <c r="AE207" s="195"/>
      <c r="AF207" s="210"/>
      <c r="AG207" s="194"/>
      <c r="AH207" s="194"/>
      <c r="AI207" s="195"/>
      <c r="AJ207" s="210"/>
      <c r="AK207" s="194"/>
      <c r="AL207" s="194"/>
      <c r="AM207" s="195"/>
    </row>
    <row r="208" spans="1:39" ht="15">
      <c r="A208" s="30" t="s">
        <v>235</v>
      </c>
      <c r="B208" s="194"/>
      <c r="C208" s="194"/>
      <c r="D208" s="194"/>
      <c r="E208" s="194"/>
      <c r="F208" s="195"/>
      <c r="G208" s="196">
        <f>COUNTIF(D$74:D277,D277)</f>
        <v>0</v>
      </c>
      <c r="H208" s="27">
        <f t="shared" si="33"/>
        <v>0</v>
      </c>
      <c r="I208" s="90">
        <f t="shared" si="34"/>
        <v>0</v>
      </c>
      <c r="J208" s="90">
        <f t="shared" si="35"/>
        <v>0</v>
      </c>
      <c r="K208" s="90">
        <f t="shared" si="36"/>
        <v>0</v>
      </c>
      <c r="L208" s="90">
        <f t="shared" si="37"/>
        <v>0</v>
      </c>
      <c r="M208" s="90">
        <f t="shared" si="38"/>
        <v>0</v>
      </c>
      <c r="N208" s="90">
        <f t="shared" si="39"/>
        <v>0</v>
      </c>
      <c r="O208" s="90">
        <f t="shared" si="40"/>
        <v>0</v>
      </c>
      <c r="P208" s="90">
        <f t="shared" si="41"/>
        <v>0</v>
      </c>
      <c r="Q208" s="197">
        <f t="shared" si="42"/>
        <v>0</v>
      </c>
      <c r="R208" s="197">
        <f t="shared" si="43"/>
        <v>0</v>
      </c>
      <c r="S208" s="222"/>
      <c r="T208" s="210"/>
      <c r="U208" s="194"/>
      <c r="V208" s="194"/>
      <c r="W208" s="195"/>
      <c r="X208" s="210"/>
      <c r="Y208" s="194"/>
      <c r="Z208" s="194"/>
      <c r="AA208" s="195"/>
      <c r="AB208" s="210"/>
      <c r="AC208" s="194"/>
      <c r="AD208" s="194"/>
      <c r="AE208" s="195"/>
      <c r="AF208" s="210"/>
      <c r="AG208" s="194"/>
      <c r="AH208" s="194"/>
      <c r="AI208" s="195"/>
      <c r="AJ208" s="210"/>
      <c r="AK208" s="194"/>
      <c r="AL208" s="194"/>
      <c r="AM208" s="195"/>
    </row>
    <row r="209" spans="1:39" ht="15">
      <c r="A209" s="30" t="s">
        <v>236</v>
      </c>
      <c r="B209" s="194"/>
      <c r="C209" s="194"/>
      <c r="D209" s="194"/>
      <c r="E209" s="194"/>
      <c r="F209" s="195"/>
      <c r="G209" s="196">
        <f>COUNTIF(D$74:D278,D278)</f>
        <v>0</v>
      </c>
      <c r="H209" s="27">
        <f t="shared" si="33"/>
        <v>0</v>
      </c>
      <c r="I209" s="90">
        <f t="shared" si="34"/>
        <v>0</v>
      </c>
      <c r="J209" s="90">
        <f t="shared" si="35"/>
        <v>0</v>
      </c>
      <c r="K209" s="90">
        <f t="shared" si="36"/>
        <v>0</v>
      </c>
      <c r="L209" s="90">
        <f t="shared" si="37"/>
        <v>0</v>
      </c>
      <c r="M209" s="90">
        <f t="shared" si="38"/>
        <v>0</v>
      </c>
      <c r="N209" s="90">
        <f t="shared" si="39"/>
        <v>0</v>
      </c>
      <c r="O209" s="90">
        <f t="shared" si="40"/>
        <v>0</v>
      </c>
      <c r="P209" s="90">
        <f t="shared" si="41"/>
        <v>0</v>
      </c>
      <c r="Q209" s="197">
        <f t="shared" si="42"/>
        <v>0</v>
      </c>
      <c r="R209" s="197">
        <f t="shared" si="43"/>
        <v>0</v>
      </c>
      <c r="S209" s="222"/>
      <c r="T209" s="210"/>
      <c r="U209" s="194"/>
      <c r="V209" s="194"/>
      <c r="W209" s="195"/>
      <c r="X209" s="210"/>
      <c r="Y209" s="194"/>
      <c r="Z209" s="194"/>
      <c r="AA209" s="195"/>
      <c r="AB209" s="210"/>
      <c r="AC209" s="194"/>
      <c r="AD209" s="194"/>
      <c r="AE209" s="195"/>
      <c r="AF209" s="210"/>
      <c r="AG209" s="194"/>
      <c r="AH209" s="194"/>
      <c r="AI209" s="195"/>
      <c r="AJ209" s="210"/>
      <c r="AK209" s="194"/>
      <c r="AL209" s="194"/>
      <c r="AM209" s="195"/>
    </row>
    <row r="210" spans="1:39" ht="15">
      <c r="A210" s="30" t="s">
        <v>237</v>
      </c>
      <c r="B210" s="194"/>
      <c r="C210" s="194"/>
      <c r="D210" s="194"/>
      <c r="E210" s="194"/>
      <c r="F210" s="195"/>
      <c r="G210" s="196">
        <f>COUNTIF(D$74:D279,D279)</f>
        <v>0</v>
      </c>
      <c r="H210" s="27">
        <f t="shared" si="33"/>
        <v>0</v>
      </c>
      <c r="I210" s="90">
        <f t="shared" si="34"/>
        <v>0</v>
      </c>
      <c r="J210" s="90">
        <f t="shared" si="35"/>
        <v>0</v>
      </c>
      <c r="K210" s="90">
        <f t="shared" si="36"/>
        <v>0</v>
      </c>
      <c r="L210" s="90">
        <f t="shared" si="37"/>
        <v>0</v>
      </c>
      <c r="M210" s="90">
        <f t="shared" si="38"/>
        <v>0</v>
      </c>
      <c r="N210" s="90">
        <f t="shared" si="39"/>
        <v>0</v>
      </c>
      <c r="O210" s="90">
        <f t="shared" si="40"/>
        <v>0</v>
      </c>
      <c r="P210" s="90">
        <f t="shared" si="41"/>
        <v>0</v>
      </c>
      <c r="Q210" s="197">
        <f t="shared" si="42"/>
        <v>0</v>
      </c>
      <c r="R210" s="197">
        <f t="shared" si="43"/>
        <v>0</v>
      </c>
      <c r="S210" s="222"/>
      <c r="T210" s="210"/>
      <c r="U210" s="194"/>
      <c r="V210" s="194"/>
      <c r="W210" s="195"/>
      <c r="X210" s="210"/>
      <c r="Y210" s="194"/>
      <c r="Z210" s="194"/>
      <c r="AA210" s="195"/>
      <c r="AB210" s="210"/>
      <c r="AC210" s="194"/>
      <c r="AD210" s="194"/>
      <c r="AE210" s="195"/>
      <c r="AF210" s="210"/>
      <c r="AG210" s="194"/>
      <c r="AH210" s="194"/>
      <c r="AI210" s="195"/>
      <c r="AJ210" s="210"/>
      <c r="AK210" s="194"/>
      <c r="AL210" s="194"/>
      <c r="AM210" s="195"/>
    </row>
    <row r="211" spans="1:39" ht="15">
      <c r="A211" s="30" t="s">
        <v>238</v>
      </c>
      <c r="B211" s="194"/>
      <c r="C211" s="194"/>
      <c r="D211" s="194"/>
      <c r="E211" s="194"/>
      <c r="F211" s="195"/>
      <c r="G211" s="196">
        <f>COUNTIF(D$74:D280,D280)</f>
        <v>0</v>
      </c>
      <c r="H211" s="27">
        <f t="shared" si="33"/>
        <v>0</v>
      </c>
      <c r="I211" s="90">
        <f t="shared" si="34"/>
        <v>0</v>
      </c>
      <c r="J211" s="90">
        <f t="shared" si="35"/>
        <v>0</v>
      </c>
      <c r="K211" s="90">
        <f t="shared" si="36"/>
        <v>0</v>
      </c>
      <c r="L211" s="90">
        <f t="shared" si="37"/>
        <v>0</v>
      </c>
      <c r="M211" s="90">
        <f t="shared" si="38"/>
        <v>0</v>
      </c>
      <c r="N211" s="90">
        <f t="shared" si="39"/>
        <v>0</v>
      </c>
      <c r="O211" s="90">
        <f t="shared" si="40"/>
        <v>0</v>
      </c>
      <c r="P211" s="90">
        <f t="shared" si="41"/>
        <v>0</v>
      </c>
      <c r="Q211" s="197">
        <f t="shared" si="42"/>
        <v>0</v>
      </c>
      <c r="R211" s="197">
        <f t="shared" si="43"/>
        <v>0</v>
      </c>
      <c r="S211" s="222"/>
      <c r="T211" s="210"/>
      <c r="U211" s="194"/>
      <c r="V211" s="194"/>
      <c r="W211" s="195"/>
      <c r="X211" s="210"/>
      <c r="Y211" s="194"/>
      <c r="Z211" s="194"/>
      <c r="AA211" s="195"/>
      <c r="AB211" s="210"/>
      <c r="AC211" s="194"/>
      <c r="AD211" s="194"/>
      <c r="AE211" s="195"/>
      <c r="AF211" s="210"/>
      <c r="AG211" s="194"/>
      <c r="AH211" s="194"/>
      <c r="AI211" s="195"/>
      <c r="AJ211" s="210"/>
      <c r="AK211" s="194"/>
      <c r="AL211" s="194"/>
      <c r="AM211" s="195"/>
    </row>
    <row r="212" spans="1:39" ht="15">
      <c r="A212" s="30" t="s">
        <v>239</v>
      </c>
      <c r="B212" s="194"/>
      <c r="C212" s="194"/>
      <c r="D212" s="194"/>
      <c r="E212" s="194"/>
      <c r="F212" s="195"/>
      <c r="G212" s="196">
        <f>COUNTIF(D$74:D281,D281)</f>
        <v>0</v>
      </c>
      <c r="H212" s="27">
        <f t="shared" si="33"/>
        <v>0</v>
      </c>
      <c r="I212" s="90">
        <f t="shared" si="34"/>
        <v>0</v>
      </c>
      <c r="J212" s="90">
        <f t="shared" si="35"/>
        <v>0</v>
      </c>
      <c r="K212" s="90">
        <f t="shared" si="36"/>
        <v>0</v>
      </c>
      <c r="L212" s="90">
        <f t="shared" si="37"/>
        <v>0</v>
      </c>
      <c r="M212" s="90">
        <f t="shared" si="38"/>
        <v>0</v>
      </c>
      <c r="N212" s="90">
        <f t="shared" si="39"/>
        <v>0</v>
      </c>
      <c r="O212" s="90">
        <f t="shared" si="40"/>
        <v>0</v>
      </c>
      <c r="P212" s="90">
        <f t="shared" si="41"/>
        <v>0</v>
      </c>
      <c r="Q212" s="197">
        <f t="shared" si="42"/>
        <v>0</v>
      </c>
      <c r="R212" s="197">
        <f t="shared" si="43"/>
        <v>0</v>
      </c>
      <c r="S212" s="222"/>
      <c r="T212" s="210"/>
      <c r="U212" s="194"/>
      <c r="V212" s="194"/>
      <c r="W212" s="195"/>
      <c r="X212" s="210"/>
      <c r="Y212" s="194"/>
      <c r="Z212" s="194"/>
      <c r="AA212" s="195"/>
      <c r="AB212" s="210"/>
      <c r="AC212" s="194"/>
      <c r="AD212" s="194"/>
      <c r="AE212" s="195"/>
      <c r="AF212" s="210"/>
      <c r="AG212" s="194"/>
      <c r="AH212" s="194"/>
      <c r="AI212" s="195"/>
      <c r="AJ212" s="210"/>
      <c r="AK212" s="194"/>
      <c r="AL212" s="194"/>
      <c r="AM212" s="195"/>
    </row>
    <row r="213" spans="1:39" ht="15">
      <c r="A213" s="30" t="s">
        <v>240</v>
      </c>
      <c r="B213" s="194"/>
      <c r="C213" s="194"/>
      <c r="D213" s="194"/>
      <c r="E213" s="194"/>
      <c r="F213" s="195"/>
      <c r="G213" s="196">
        <f>COUNTIF(D$74:D282,D282)</f>
        <v>0</v>
      </c>
      <c r="H213" s="27">
        <f>SUM(I213:R213)-S213</f>
        <v>0</v>
      </c>
      <c r="I213" s="90">
        <f t="shared" si="34"/>
        <v>0</v>
      </c>
      <c r="J213" s="90">
        <f t="shared" si="35"/>
        <v>0</v>
      </c>
      <c r="K213" s="90">
        <f t="shared" si="36"/>
        <v>0</v>
      </c>
      <c r="L213" s="90">
        <f t="shared" si="37"/>
        <v>0</v>
      </c>
      <c r="M213" s="90">
        <f t="shared" si="38"/>
        <v>0</v>
      </c>
      <c r="N213" s="90">
        <f t="shared" si="39"/>
        <v>0</v>
      </c>
      <c r="O213" s="90">
        <f t="shared" si="40"/>
        <v>0</v>
      </c>
      <c r="P213" s="90">
        <f t="shared" si="41"/>
        <v>0</v>
      </c>
      <c r="Q213" s="197">
        <f t="shared" si="42"/>
        <v>0</v>
      </c>
      <c r="R213" s="197">
        <f t="shared" si="43"/>
        <v>0</v>
      </c>
      <c r="S213" s="222"/>
      <c r="T213" s="210"/>
      <c r="U213" s="194"/>
      <c r="V213" s="194"/>
      <c r="W213" s="195"/>
      <c r="X213" s="210"/>
      <c r="Y213" s="194"/>
      <c r="Z213" s="194"/>
      <c r="AA213" s="195"/>
      <c r="AB213" s="210"/>
      <c r="AC213" s="194"/>
      <c r="AD213" s="194"/>
      <c r="AE213" s="195"/>
      <c r="AF213" s="210"/>
      <c r="AG213" s="194"/>
      <c r="AH213" s="194"/>
      <c r="AI213" s="195"/>
      <c r="AJ213" s="210"/>
      <c r="AK213" s="194"/>
      <c r="AL213" s="194"/>
      <c r="AM213" s="195"/>
    </row>
    <row r="214" spans="1:39" ht="15.75" thickBot="1">
      <c r="A214" s="61" t="s">
        <v>241</v>
      </c>
      <c r="B214" s="238"/>
      <c r="C214" s="238"/>
      <c r="D214" s="238"/>
      <c r="E214" s="238"/>
      <c r="F214" s="239"/>
      <c r="G214" s="240">
        <f>COUNTIF(D$74:D283,D283)</f>
        <v>0</v>
      </c>
      <c r="H214" s="65">
        <f>SUM(I214:R214)-S214</f>
        <v>0</v>
      </c>
      <c r="I214" s="90">
        <f t="shared" si="34"/>
        <v>0</v>
      </c>
      <c r="J214" s="90">
        <f t="shared" si="35"/>
        <v>0</v>
      </c>
      <c r="K214" s="90">
        <f t="shared" si="36"/>
        <v>0</v>
      </c>
      <c r="L214" s="90">
        <f t="shared" si="37"/>
        <v>0</v>
      </c>
      <c r="M214" s="90">
        <f t="shared" si="38"/>
        <v>0</v>
      </c>
      <c r="N214" s="90">
        <f t="shared" si="39"/>
        <v>0</v>
      </c>
      <c r="O214" s="90">
        <f t="shared" si="40"/>
        <v>0</v>
      </c>
      <c r="P214" s="90">
        <f t="shared" si="41"/>
        <v>0</v>
      </c>
      <c r="Q214" s="241">
        <f t="shared" si="42"/>
        <v>0</v>
      </c>
      <c r="R214" s="241">
        <f t="shared" si="43"/>
        <v>0</v>
      </c>
      <c r="S214" s="242"/>
      <c r="T214" s="243"/>
      <c r="U214" s="238"/>
      <c r="V214" s="238"/>
      <c r="W214" s="239"/>
      <c r="X214" s="243"/>
      <c r="Y214" s="238"/>
      <c r="Z214" s="238"/>
      <c r="AA214" s="239"/>
      <c r="AB214" s="243"/>
      <c r="AC214" s="238"/>
      <c r="AD214" s="238"/>
      <c r="AE214" s="239"/>
      <c r="AF214" s="243"/>
      <c r="AG214" s="238"/>
      <c r="AH214" s="238"/>
      <c r="AI214" s="239"/>
      <c r="AJ214" s="243"/>
      <c r="AK214" s="238"/>
      <c r="AL214" s="238"/>
      <c r="AM214" s="239"/>
    </row>
    <row r="215" spans="1:19" s="244" customFormat="1" ht="15.75" thickTop="1">
      <c r="A215" s="71"/>
      <c r="G215" s="245"/>
      <c r="H215" s="74"/>
      <c r="I215" s="246"/>
      <c r="J215" s="246"/>
      <c r="K215" s="246"/>
      <c r="L215" s="246"/>
      <c r="M215" s="246"/>
      <c r="N215" s="246"/>
      <c r="O215" s="246"/>
      <c r="P215" s="246"/>
      <c r="Q215" s="246"/>
      <c r="R215" s="246"/>
      <c r="S215" s="247"/>
    </row>
    <row r="216" spans="1:19" s="244" customFormat="1" ht="15">
      <c r="A216" s="71"/>
      <c r="G216" s="245"/>
      <c r="H216" s="74"/>
      <c r="I216" s="246"/>
      <c r="J216" s="246"/>
      <c r="K216" s="246"/>
      <c r="L216" s="246"/>
      <c r="M216" s="246"/>
      <c r="N216" s="246"/>
      <c r="O216" s="246"/>
      <c r="P216" s="246"/>
      <c r="Q216" s="246"/>
      <c r="R216" s="246"/>
      <c r="S216" s="247"/>
    </row>
    <row r="217" spans="1:19" s="244" customFormat="1" ht="15">
      <c r="A217" s="71"/>
      <c r="G217" s="245"/>
      <c r="H217" s="74"/>
      <c r="I217" s="246"/>
      <c r="J217" s="246"/>
      <c r="K217" s="246"/>
      <c r="L217" s="246"/>
      <c r="M217" s="246"/>
      <c r="N217" s="246"/>
      <c r="O217" s="246"/>
      <c r="P217" s="246"/>
      <c r="Q217" s="246"/>
      <c r="R217" s="246"/>
      <c r="S217" s="247"/>
    </row>
    <row r="218" spans="1:19" s="244" customFormat="1" ht="15">
      <c r="A218" s="71"/>
      <c r="G218" s="245"/>
      <c r="H218" s="74"/>
      <c r="I218" s="246"/>
      <c r="J218" s="246"/>
      <c r="K218" s="246"/>
      <c r="L218" s="246"/>
      <c r="M218" s="246"/>
      <c r="N218" s="246"/>
      <c r="O218" s="246"/>
      <c r="P218" s="246"/>
      <c r="Q218" s="246"/>
      <c r="R218" s="246"/>
      <c r="S218" s="247"/>
    </row>
    <row r="219" spans="1:19" s="244" customFormat="1" ht="15">
      <c r="A219" s="71"/>
      <c r="G219" s="245"/>
      <c r="H219" s="74"/>
      <c r="I219" s="246"/>
      <c r="J219" s="246"/>
      <c r="K219" s="246"/>
      <c r="L219" s="246"/>
      <c r="M219" s="246"/>
      <c r="N219" s="246"/>
      <c r="O219" s="246"/>
      <c r="P219" s="246"/>
      <c r="Q219" s="246"/>
      <c r="R219" s="246"/>
      <c r="S219" s="247"/>
    </row>
    <row r="220" spans="1:19" s="244" customFormat="1" ht="15">
      <c r="A220" s="71"/>
      <c r="G220" s="245"/>
      <c r="H220" s="74"/>
      <c r="I220" s="246"/>
      <c r="J220" s="246"/>
      <c r="K220" s="246"/>
      <c r="L220" s="246"/>
      <c r="M220" s="246"/>
      <c r="N220" s="246"/>
      <c r="O220" s="246"/>
      <c r="P220" s="246"/>
      <c r="Q220" s="246"/>
      <c r="R220" s="246"/>
      <c r="S220" s="247"/>
    </row>
    <row r="221" spans="1:19" s="244" customFormat="1" ht="15">
      <c r="A221" s="71"/>
      <c r="G221" s="245"/>
      <c r="H221" s="74"/>
      <c r="I221" s="246"/>
      <c r="J221" s="246"/>
      <c r="K221" s="246"/>
      <c r="L221" s="246"/>
      <c r="M221" s="246"/>
      <c r="N221" s="246"/>
      <c r="O221" s="246"/>
      <c r="P221" s="246"/>
      <c r="Q221" s="246"/>
      <c r="R221" s="246"/>
      <c r="S221" s="247"/>
    </row>
    <row r="222" spans="1:19" s="244" customFormat="1" ht="15">
      <c r="A222" s="71"/>
      <c r="G222" s="245"/>
      <c r="H222" s="74"/>
      <c r="I222" s="246"/>
      <c r="J222" s="246"/>
      <c r="K222" s="246"/>
      <c r="L222" s="246"/>
      <c r="M222" s="246"/>
      <c r="N222" s="246"/>
      <c r="O222" s="246"/>
      <c r="P222" s="246"/>
      <c r="Q222" s="246"/>
      <c r="R222" s="246"/>
      <c r="S222" s="247"/>
    </row>
    <row r="223" spans="1:19" s="244" customFormat="1" ht="15">
      <c r="A223" s="71"/>
      <c r="G223" s="245"/>
      <c r="H223" s="74"/>
      <c r="I223" s="246"/>
      <c r="J223" s="246"/>
      <c r="K223" s="246"/>
      <c r="L223" s="246"/>
      <c r="M223" s="246"/>
      <c r="N223" s="246"/>
      <c r="O223" s="246"/>
      <c r="P223" s="246"/>
      <c r="Q223" s="246"/>
      <c r="R223" s="246"/>
      <c r="S223" s="247"/>
    </row>
    <row r="224" spans="1:19" s="244" customFormat="1" ht="15">
      <c r="A224" s="71"/>
      <c r="G224" s="245"/>
      <c r="H224" s="74"/>
      <c r="I224" s="246"/>
      <c r="J224" s="246"/>
      <c r="K224" s="246"/>
      <c r="L224" s="246"/>
      <c r="M224" s="246"/>
      <c r="N224" s="246"/>
      <c r="O224" s="246"/>
      <c r="P224" s="246"/>
      <c r="Q224" s="246"/>
      <c r="R224" s="246"/>
      <c r="S224" s="247"/>
    </row>
    <row r="225" spans="1:19" s="244" customFormat="1" ht="15">
      <c r="A225" s="71"/>
      <c r="G225" s="245"/>
      <c r="H225" s="74"/>
      <c r="I225" s="246"/>
      <c r="J225" s="246"/>
      <c r="K225" s="246"/>
      <c r="L225" s="246"/>
      <c r="M225" s="246"/>
      <c r="N225" s="246"/>
      <c r="O225" s="246"/>
      <c r="P225" s="246"/>
      <c r="Q225" s="246"/>
      <c r="R225" s="246"/>
      <c r="S225" s="247"/>
    </row>
    <row r="226" spans="1:19" s="244" customFormat="1" ht="15">
      <c r="A226" s="71"/>
      <c r="G226" s="245"/>
      <c r="H226" s="74"/>
      <c r="I226" s="246"/>
      <c r="J226" s="246"/>
      <c r="K226" s="246"/>
      <c r="L226" s="246"/>
      <c r="M226" s="246"/>
      <c r="N226" s="246"/>
      <c r="O226" s="246"/>
      <c r="P226" s="246"/>
      <c r="Q226" s="246"/>
      <c r="R226" s="246"/>
      <c r="S226" s="247"/>
    </row>
    <row r="227" spans="1:19" s="244" customFormat="1" ht="15">
      <c r="A227" s="71"/>
      <c r="G227" s="245"/>
      <c r="H227" s="74"/>
      <c r="I227" s="246"/>
      <c r="J227" s="246"/>
      <c r="K227" s="246"/>
      <c r="L227" s="246"/>
      <c r="M227" s="246"/>
      <c r="N227" s="246"/>
      <c r="O227" s="246"/>
      <c r="P227" s="246"/>
      <c r="Q227" s="246"/>
      <c r="R227" s="246"/>
      <c r="S227" s="247"/>
    </row>
    <row r="228" spans="1:19" s="244" customFormat="1" ht="15">
      <c r="A228" s="71"/>
      <c r="G228" s="245"/>
      <c r="H228" s="74"/>
      <c r="I228" s="246"/>
      <c r="J228" s="246"/>
      <c r="K228" s="246"/>
      <c r="L228" s="246"/>
      <c r="M228" s="246"/>
      <c r="N228" s="246"/>
      <c r="O228" s="246"/>
      <c r="P228" s="246"/>
      <c r="Q228" s="246"/>
      <c r="R228" s="246"/>
      <c r="S228" s="247"/>
    </row>
    <row r="229" spans="1:19" s="244" customFormat="1" ht="15">
      <c r="A229" s="71"/>
      <c r="B229" s="71"/>
      <c r="C229" s="71"/>
      <c r="D229" s="71"/>
      <c r="E229" s="71"/>
      <c r="F229" s="71"/>
      <c r="G229" s="245"/>
      <c r="H229" s="74"/>
      <c r="I229" s="248"/>
      <c r="J229" s="248"/>
      <c r="K229" s="248"/>
      <c r="L229" s="248"/>
      <c r="M229" s="248"/>
      <c r="N229" s="248"/>
      <c r="O229" s="248"/>
      <c r="P229" s="248"/>
      <c r="Q229" s="248"/>
      <c r="R229" s="248"/>
      <c r="S229" s="247"/>
    </row>
    <row r="230" spans="1:19" s="244" customFormat="1" ht="15">
      <c r="A230" s="71"/>
      <c r="B230" s="71"/>
      <c r="C230" s="71"/>
      <c r="D230" s="71"/>
      <c r="E230" s="71"/>
      <c r="F230" s="71"/>
      <c r="G230" s="245"/>
      <c r="H230" s="74"/>
      <c r="I230" s="248"/>
      <c r="J230" s="248"/>
      <c r="K230" s="248"/>
      <c r="L230" s="248"/>
      <c r="M230" s="248"/>
      <c r="N230" s="248"/>
      <c r="O230" s="248"/>
      <c r="P230" s="248"/>
      <c r="Q230" s="248"/>
      <c r="R230" s="248"/>
      <c r="S230" s="247"/>
    </row>
    <row r="231" spans="1:19" s="244" customFormat="1" ht="15">
      <c r="A231" s="71"/>
      <c r="B231" s="71"/>
      <c r="C231" s="71"/>
      <c r="D231" s="71"/>
      <c r="E231" s="71"/>
      <c r="F231" s="71"/>
      <c r="G231" s="245"/>
      <c r="H231" s="74"/>
      <c r="I231" s="248"/>
      <c r="J231" s="248"/>
      <c r="K231" s="248"/>
      <c r="L231" s="248"/>
      <c r="M231" s="248"/>
      <c r="N231" s="248"/>
      <c r="O231" s="248"/>
      <c r="P231" s="248"/>
      <c r="Q231" s="248"/>
      <c r="R231" s="248"/>
      <c r="S231" s="247"/>
    </row>
    <row r="232" spans="1:19" s="244" customFormat="1" ht="15">
      <c r="A232" s="71"/>
      <c r="B232" s="71"/>
      <c r="C232" s="71"/>
      <c r="D232" s="71"/>
      <c r="E232" s="71"/>
      <c r="F232" s="71"/>
      <c r="G232" s="245"/>
      <c r="H232" s="74"/>
      <c r="I232" s="248"/>
      <c r="J232" s="248"/>
      <c r="K232" s="248"/>
      <c r="L232" s="248"/>
      <c r="M232" s="248"/>
      <c r="N232" s="248"/>
      <c r="O232" s="248"/>
      <c r="P232" s="248"/>
      <c r="Q232" s="248"/>
      <c r="R232" s="248"/>
      <c r="S232" s="247"/>
    </row>
    <row r="233" spans="1:19" s="244" customFormat="1" ht="15">
      <c r="A233" s="71"/>
      <c r="B233" s="71"/>
      <c r="C233" s="71"/>
      <c r="D233" s="71"/>
      <c r="E233" s="71"/>
      <c r="F233" s="71"/>
      <c r="G233" s="245"/>
      <c r="H233" s="74"/>
      <c r="I233" s="248"/>
      <c r="J233" s="248"/>
      <c r="K233" s="248"/>
      <c r="L233" s="248"/>
      <c r="M233" s="248"/>
      <c r="N233" s="248"/>
      <c r="O233" s="248"/>
      <c r="P233" s="248"/>
      <c r="Q233" s="248"/>
      <c r="R233" s="248"/>
      <c r="S233" s="247"/>
    </row>
    <row r="234" spans="1:19" s="244" customFormat="1" ht="15">
      <c r="A234" s="71"/>
      <c r="B234" s="71"/>
      <c r="C234" s="71"/>
      <c r="D234" s="71"/>
      <c r="E234" s="71"/>
      <c r="F234" s="71"/>
      <c r="G234" s="245"/>
      <c r="H234" s="74"/>
      <c r="I234" s="248"/>
      <c r="J234" s="248"/>
      <c r="K234" s="248"/>
      <c r="L234" s="248"/>
      <c r="M234" s="248"/>
      <c r="N234" s="248"/>
      <c r="O234" s="248"/>
      <c r="P234" s="248"/>
      <c r="Q234" s="248"/>
      <c r="R234" s="248"/>
      <c r="S234" s="247"/>
    </row>
    <row r="235" spans="1:19" s="244" customFormat="1" ht="15">
      <c r="A235" s="71"/>
      <c r="B235" s="71"/>
      <c r="C235" s="71"/>
      <c r="D235" s="71"/>
      <c r="E235" s="71"/>
      <c r="F235" s="71"/>
      <c r="G235" s="245"/>
      <c r="H235" s="74"/>
      <c r="I235" s="248"/>
      <c r="J235" s="248"/>
      <c r="K235" s="248"/>
      <c r="L235" s="248"/>
      <c r="M235" s="248"/>
      <c r="N235" s="248"/>
      <c r="O235" s="248"/>
      <c r="P235" s="248"/>
      <c r="Q235" s="248"/>
      <c r="R235" s="248"/>
      <c r="S235" s="247"/>
    </row>
    <row r="236" spans="1:19" s="244" customFormat="1" ht="15">
      <c r="A236" s="71"/>
      <c r="B236" s="71"/>
      <c r="C236" s="71"/>
      <c r="D236" s="71"/>
      <c r="E236" s="71"/>
      <c r="F236" s="71"/>
      <c r="G236" s="245"/>
      <c r="H236" s="74"/>
      <c r="I236" s="248"/>
      <c r="J236" s="248"/>
      <c r="K236" s="248"/>
      <c r="L236" s="248"/>
      <c r="M236" s="248"/>
      <c r="N236" s="248"/>
      <c r="O236" s="248"/>
      <c r="P236" s="248"/>
      <c r="Q236" s="248"/>
      <c r="R236" s="248"/>
      <c r="S236" s="247"/>
    </row>
    <row r="237" spans="1:19" s="244" customFormat="1" ht="15">
      <c r="A237" s="71"/>
      <c r="B237" s="71"/>
      <c r="C237" s="71"/>
      <c r="D237" s="71"/>
      <c r="E237" s="71"/>
      <c r="F237" s="71"/>
      <c r="G237" s="245"/>
      <c r="H237" s="74"/>
      <c r="I237" s="248"/>
      <c r="J237" s="248"/>
      <c r="K237" s="248"/>
      <c r="L237" s="248"/>
      <c r="M237" s="248"/>
      <c r="N237" s="248"/>
      <c r="O237" s="248"/>
      <c r="P237" s="248"/>
      <c r="Q237" s="248"/>
      <c r="R237" s="248"/>
      <c r="S237" s="247"/>
    </row>
    <row r="238" spans="1:19" s="244" customFormat="1" ht="15">
      <c r="A238" s="71"/>
      <c r="B238" s="71"/>
      <c r="C238" s="71"/>
      <c r="D238" s="71"/>
      <c r="E238" s="71"/>
      <c r="F238" s="71"/>
      <c r="G238" s="245"/>
      <c r="H238" s="74"/>
      <c r="I238" s="248"/>
      <c r="J238" s="248"/>
      <c r="K238" s="248"/>
      <c r="L238" s="248"/>
      <c r="M238" s="248"/>
      <c r="N238" s="248"/>
      <c r="O238" s="248"/>
      <c r="P238" s="248"/>
      <c r="Q238" s="248"/>
      <c r="R238" s="248"/>
      <c r="S238" s="247"/>
    </row>
    <row r="239" spans="1:19" s="244" customFormat="1" ht="15">
      <c r="A239" s="71"/>
      <c r="B239" s="71"/>
      <c r="C239" s="71"/>
      <c r="D239" s="71"/>
      <c r="E239" s="71"/>
      <c r="F239" s="71"/>
      <c r="G239" s="245"/>
      <c r="H239" s="74"/>
      <c r="I239" s="248"/>
      <c r="J239" s="248"/>
      <c r="K239" s="248"/>
      <c r="L239" s="248"/>
      <c r="M239" s="248"/>
      <c r="N239" s="248"/>
      <c r="O239" s="248"/>
      <c r="P239" s="248"/>
      <c r="Q239" s="248"/>
      <c r="R239" s="248"/>
      <c r="S239" s="247"/>
    </row>
    <row r="240" spans="1:19" s="244" customFormat="1" ht="15">
      <c r="A240" s="71"/>
      <c r="B240" s="71"/>
      <c r="C240" s="71"/>
      <c r="D240" s="71"/>
      <c r="E240" s="71"/>
      <c r="F240" s="71"/>
      <c r="G240" s="245"/>
      <c r="H240" s="74"/>
      <c r="I240" s="248"/>
      <c r="J240" s="248"/>
      <c r="K240" s="248"/>
      <c r="L240" s="248"/>
      <c r="M240" s="248"/>
      <c r="N240" s="248"/>
      <c r="O240" s="248"/>
      <c r="P240" s="248"/>
      <c r="Q240" s="248"/>
      <c r="R240" s="248"/>
      <c r="S240" s="247"/>
    </row>
    <row r="241" spans="1:19" s="244" customFormat="1" ht="15">
      <c r="A241" s="71"/>
      <c r="B241" s="71"/>
      <c r="C241" s="71"/>
      <c r="D241" s="71"/>
      <c r="E241" s="71"/>
      <c r="F241" s="71"/>
      <c r="G241" s="245"/>
      <c r="H241" s="74"/>
      <c r="I241" s="248"/>
      <c r="J241" s="248"/>
      <c r="K241" s="248"/>
      <c r="L241" s="248"/>
      <c r="M241" s="248"/>
      <c r="N241" s="248"/>
      <c r="O241" s="248"/>
      <c r="P241" s="248"/>
      <c r="Q241" s="248"/>
      <c r="R241" s="248"/>
      <c r="S241" s="247"/>
    </row>
    <row r="242" spans="1:19" s="244" customFormat="1" ht="15">
      <c r="A242" s="71"/>
      <c r="B242" s="71"/>
      <c r="C242" s="71"/>
      <c r="D242" s="71"/>
      <c r="E242" s="71"/>
      <c r="F242" s="71"/>
      <c r="G242" s="245"/>
      <c r="H242" s="74"/>
      <c r="I242" s="248"/>
      <c r="J242" s="248"/>
      <c r="K242" s="248"/>
      <c r="L242" s="248"/>
      <c r="M242" s="248"/>
      <c r="N242" s="248"/>
      <c r="O242" s="248"/>
      <c r="P242" s="248"/>
      <c r="Q242" s="248"/>
      <c r="R242" s="248"/>
      <c r="S242" s="247"/>
    </row>
    <row r="243" spans="1:19" s="244" customFormat="1" ht="15">
      <c r="A243" s="71"/>
      <c r="B243" s="71"/>
      <c r="C243" s="71"/>
      <c r="D243" s="71"/>
      <c r="E243" s="71"/>
      <c r="F243" s="71"/>
      <c r="G243" s="245"/>
      <c r="H243" s="74"/>
      <c r="I243" s="248"/>
      <c r="J243" s="248"/>
      <c r="K243" s="248"/>
      <c r="L243" s="248"/>
      <c r="M243" s="248"/>
      <c r="N243" s="248"/>
      <c r="O243" s="248"/>
      <c r="P243" s="248"/>
      <c r="Q243" s="248"/>
      <c r="R243" s="248"/>
      <c r="S243" s="247"/>
    </row>
    <row r="244" spans="1:19" s="244" customFormat="1" ht="15">
      <c r="A244" s="71"/>
      <c r="B244" s="71"/>
      <c r="C244" s="71"/>
      <c r="D244" s="71"/>
      <c r="E244" s="71"/>
      <c r="F244" s="71"/>
      <c r="G244" s="245"/>
      <c r="H244" s="74"/>
      <c r="I244" s="248"/>
      <c r="J244" s="248"/>
      <c r="K244" s="248"/>
      <c r="L244" s="248"/>
      <c r="M244" s="248"/>
      <c r="N244" s="248"/>
      <c r="O244" s="248"/>
      <c r="P244" s="248"/>
      <c r="Q244" s="248"/>
      <c r="R244" s="248"/>
      <c r="S244" s="247"/>
    </row>
    <row r="245" spans="1:19" s="244" customFormat="1" ht="15">
      <c r="A245" s="71"/>
      <c r="B245" s="71"/>
      <c r="C245" s="71"/>
      <c r="D245" s="71"/>
      <c r="E245" s="71"/>
      <c r="F245" s="71"/>
      <c r="G245" s="245"/>
      <c r="H245" s="74"/>
      <c r="I245" s="248"/>
      <c r="J245" s="248"/>
      <c r="K245" s="248"/>
      <c r="L245" s="248"/>
      <c r="M245" s="248"/>
      <c r="N245" s="248"/>
      <c r="O245" s="248"/>
      <c r="P245" s="248"/>
      <c r="Q245" s="248"/>
      <c r="R245" s="248"/>
      <c r="S245" s="247"/>
    </row>
    <row r="246" spans="1:19" s="244" customFormat="1" ht="15">
      <c r="A246" s="71"/>
      <c r="B246" s="71"/>
      <c r="C246" s="71"/>
      <c r="D246" s="71"/>
      <c r="E246" s="71"/>
      <c r="F246" s="71"/>
      <c r="G246" s="245"/>
      <c r="H246" s="74"/>
      <c r="I246" s="248"/>
      <c r="J246" s="248"/>
      <c r="K246" s="248"/>
      <c r="L246" s="248"/>
      <c r="M246" s="248"/>
      <c r="N246" s="248"/>
      <c r="O246" s="248"/>
      <c r="P246" s="248"/>
      <c r="Q246" s="248"/>
      <c r="R246" s="248"/>
      <c r="S246" s="247"/>
    </row>
    <row r="247" spans="1:19" s="244" customFormat="1" ht="15">
      <c r="A247" s="71"/>
      <c r="B247" s="71"/>
      <c r="C247" s="71"/>
      <c r="D247" s="71"/>
      <c r="E247" s="71"/>
      <c r="F247" s="71"/>
      <c r="G247" s="245"/>
      <c r="H247" s="74"/>
      <c r="I247" s="248"/>
      <c r="J247" s="248"/>
      <c r="K247" s="248"/>
      <c r="L247" s="248"/>
      <c r="M247" s="248"/>
      <c r="N247" s="248"/>
      <c r="O247" s="248"/>
      <c r="P247" s="248"/>
      <c r="Q247" s="248"/>
      <c r="R247" s="248"/>
      <c r="S247" s="247"/>
    </row>
    <row r="248" spans="1:19" s="244" customFormat="1" ht="15">
      <c r="A248" s="71"/>
      <c r="B248" s="71"/>
      <c r="C248" s="71"/>
      <c r="D248" s="71"/>
      <c r="E248" s="71"/>
      <c r="F248" s="71"/>
      <c r="G248" s="245"/>
      <c r="H248" s="74"/>
      <c r="I248" s="248"/>
      <c r="J248" s="248"/>
      <c r="K248" s="248"/>
      <c r="L248" s="248"/>
      <c r="M248" s="248"/>
      <c r="N248" s="248"/>
      <c r="O248" s="248"/>
      <c r="P248" s="248"/>
      <c r="Q248" s="248"/>
      <c r="R248" s="248"/>
      <c r="S248" s="247"/>
    </row>
    <row r="249" spans="1:19" s="244" customFormat="1" ht="15">
      <c r="A249" s="71"/>
      <c r="B249" s="71"/>
      <c r="C249" s="71"/>
      <c r="D249" s="71"/>
      <c r="E249" s="71"/>
      <c r="F249" s="71"/>
      <c r="G249" s="245"/>
      <c r="H249" s="74"/>
      <c r="I249" s="248"/>
      <c r="J249" s="248"/>
      <c r="K249" s="248"/>
      <c r="L249" s="248"/>
      <c r="M249" s="248"/>
      <c r="N249" s="248"/>
      <c r="O249" s="248"/>
      <c r="P249" s="248"/>
      <c r="Q249" s="248"/>
      <c r="R249" s="248"/>
      <c r="S249" s="247"/>
    </row>
    <row r="250" spans="1:19" s="244" customFormat="1" ht="15">
      <c r="A250" s="71"/>
      <c r="B250" s="71"/>
      <c r="C250" s="71"/>
      <c r="D250" s="71"/>
      <c r="E250" s="71"/>
      <c r="F250" s="71"/>
      <c r="G250" s="245"/>
      <c r="H250" s="74"/>
      <c r="I250" s="248"/>
      <c r="J250" s="248"/>
      <c r="K250" s="248"/>
      <c r="L250" s="248"/>
      <c r="M250" s="248"/>
      <c r="N250" s="248"/>
      <c r="O250" s="248"/>
      <c r="P250" s="248"/>
      <c r="Q250" s="248"/>
      <c r="R250" s="248"/>
      <c r="S250" s="247"/>
    </row>
    <row r="251" spans="1:19" s="244" customFormat="1" ht="15">
      <c r="A251" s="71"/>
      <c r="B251" s="71"/>
      <c r="C251" s="71"/>
      <c r="D251" s="71"/>
      <c r="E251" s="71"/>
      <c r="F251" s="71"/>
      <c r="G251" s="245"/>
      <c r="H251" s="74"/>
      <c r="I251" s="248"/>
      <c r="J251" s="248"/>
      <c r="K251" s="248"/>
      <c r="L251" s="248"/>
      <c r="M251" s="248"/>
      <c r="N251" s="248"/>
      <c r="O251" s="248"/>
      <c r="P251" s="248"/>
      <c r="Q251" s="248"/>
      <c r="R251" s="248"/>
      <c r="S251" s="247"/>
    </row>
    <row r="252" spans="1:19" s="244" customFormat="1" ht="15">
      <c r="A252" s="71"/>
      <c r="B252" s="71"/>
      <c r="C252" s="71"/>
      <c r="D252" s="71"/>
      <c r="E252" s="71"/>
      <c r="F252" s="71"/>
      <c r="G252" s="245"/>
      <c r="H252" s="74"/>
      <c r="I252" s="248"/>
      <c r="J252" s="248"/>
      <c r="K252" s="248"/>
      <c r="L252" s="248"/>
      <c r="M252" s="248"/>
      <c r="N252" s="248"/>
      <c r="O252" s="248"/>
      <c r="P252" s="248"/>
      <c r="Q252" s="248"/>
      <c r="R252" s="248"/>
      <c r="S252" s="247"/>
    </row>
    <row r="253" spans="1:19" s="244" customFormat="1" ht="15">
      <c r="A253" s="71"/>
      <c r="B253" s="71"/>
      <c r="C253" s="71"/>
      <c r="D253" s="71"/>
      <c r="E253" s="71"/>
      <c r="F253" s="71"/>
      <c r="G253" s="245"/>
      <c r="H253" s="74"/>
      <c r="I253" s="248"/>
      <c r="J253" s="248"/>
      <c r="K253" s="248"/>
      <c r="L253" s="248"/>
      <c r="M253" s="248"/>
      <c r="N253" s="248"/>
      <c r="O253" s="248"/>
      <c r="P253" s="248"/>
      <c r="Q253" s="248"/>
      <c r="R253" s="248"/>
      <c r="S253" s="247"/>
    </row>
    <row r="254" spans="1:19" s="244" customFormat="1" ht="15">
      <c r="A254" s="71"/>
      <c r="B254" s="71"/>
      <c r="C254" s="71"/>
      <c r="D254" s="71"/>
      <c r="E254" s="71"/>
      <c r="F254" s="71"/>
      <c r="G254" s="245"/>
      <c r="H254" s="74"/>
      <c r="I254" s="248"/>
      <c r="J254" s="248"/>
      <c r="K254" s="248"/>
      <c r="L254" s="248"/>
      <c r="M254" s="248"/>
      <c r="N254" s="248"/>
      <c r="O254" s="248"/>
      <c r="P254" s="248"/>
      <c r="Q254" s="248"/>
      <c r="R254" s="248"/>
      <c r="S254" s="247"/>
    </row>
    <row r="255" spans="1:19" s="244" customFormat="1" ht="15">
      <c r="A255" s="71"/>
      <c r="B255" s="71"/>
      <c r="C255" s="71"/>
      <c r="D255" s="71"/>
      <c r="E255" s="71"/>
      <c r="F255" s="71"/>
      <c r="G255" s="245"/>
      <c r="H255" s="74"/>
      <c r="I255" s="248"/>
      <c r="J255" s="248"/>
      <c r="K255" s="248"/>
      <c r="L255" s="248"/>
      <c r="M255" s="248"/>
      <c r="N255" s="248"/>
      <c r="O255" s="248"/>
      <c r="P255" s="248"/>
      <c r="Q255" s="248"/>
      <c r="R255" s="248"/>
      <c r="S255" s="247"/>
    </row>
    <row r="256" spans="1:19" s="244" customFormat="1" ht="15">
      <c r="A256" s="71"/>
      <c r="B256" s="71"/>
      <c r="C256" s="71"/>
      <c r="D256" s="71"/>
      <c r="E256" s="71"/>
      <c r="F256" s="71"/>
      <c r="G256" s="245"/>
      <c r="H256" s="74"/>
      <c r="I256" s="248"/>
      <c r="J256" s="248"/>
      <c r="K256" s="248"/>
      <c r="L256" s="248"/>
      <c r="M256" s="248"/>
      <c r="N256" s="248"/>
      <c r="O256" s="248"/>
      <c r="P256" s="248"/>
      <c r="Q256" s="248"/>
      <c r="R256" s="248"/>
      <c r="S256" s="247"/>
    </row>
    <row r="257" spans="1:19" s="244" customFormat="1" ht="15">
      <c r="A257" s="71"/>
      <c r="B257" s="71"/>
      <c r="C257" s="71"/>
      <c r="D257" s="71"/>
      <c r="E257" s="71"/>
      <c r="F257" s="71"/>
      <c r="G257" s="245"/>
      <c r="H257" s="74"/>
      <c r="I257" s="248"/>
      <c r="J257" s="248"/>
      <c r="K257" s="248"/>
      <c r="L257" s="248"/>
      <c r="M257" s="248"/>
      <c r="N257" s="248"/>
      <c r="O257" s="248"/>
      <c r="P257" s="248"/>
      <c r="Q257" s="248"/>
      <c r="R257" s="248"/>
      <c r="S257" s="247"/>
    </row>
    <row r="258" spans="1:19" s="244" customFormat="1" ht="15">
      <c r="A258" s="71"/>
      <c r="B258" s="71"/>
      <c r="C258" s="71"/>
      <c r="D258" s="71"/>
      <c r="E258" s="71"/>
      <c r="F258" s="71"/>
      <c r="G258" s="245"/>
      <c r="H258" s="74"/>
      <c r="I258" s="248"/>
      <c r="J258" s="248"/>
      <c r="K258" s="248"/>
      <c r="L258" s="248"/>
      <c r="M258" s="248"/>
      <c r="N258" s="248"/>
      <c r="O258" s="248"/>
      <c r="P258" s="248"/>
      <c r="Q258" s="248"/>
      <c r="R258" s="248"/>
      <c r="S258" s="247"/>
    </row>
    <row r="259" spans="1:19" s="244" customFormat="1" ht="15">
      <c r="A259" s="71"/>
      <c r="B259" s="71"/>
      <c r="C259" s="71"/>
      <c r="D259" s="249"/>
      <c r="E259" s="71"/>
      <c r="F259" s="71"/>
      <c r="G259" s="245"/>
      <c r="H259" s="74"/>
      <c r="I259" s="248"/>
      <c r="J259" s="248"/>
      <c r="K259" s="248"/>
      <c r="L259" s="248"/>
      <c r="M259" s="248"/>
      <c r="N259" s="248"/>
      <c r="O259" s="248"/>
      <c r="P259" s="248"/>
      <c r="Q259" s="248"/>
      <c r="R259" s="248"/>
      <c r="S259" s="247"/>
    </row>
    <row r="260" spans="1:19" s="244" customFormat="1" ht="15">
      <c r="A260" s="71"/>
      <c r="B260" s="71"/>
      <c r="C260" s="71"/>
      <c r="D260" s="71"/>
      <c r="E260" s="71"/>
      <c r="F260" s="71"/>
      <c r="G260" s="245"/>
      <c r="H260" s="74"/>
      <c r="I260" s="248"/>
      <c r="J260" s="248"/>
      <c r="K260" s="248"/>
      <c r="L260" s="248"/>
      <c r="M260" s="248"/>
      <c r="N260" s="248"/>
      <c r="O260" s="248"/>
      <c r="P260" s="248"/>
      <c r="Q260" s="248"/>
      <c r="R260" s="248"/>
      <c r="S260" s="247"/>
    </row>
    <row r="261" spans="1:19" s="244" customFormat="1" ht="15">
      <c r="A261" s="71"/>
      <c r="B261" s="71"/>
      <c r="C261" s="71"/>
      <c r="D261" s="71"/>
      <c r="E261" s="71"/>
      <c r="F261" s="71"/>
      <c r="G261" s="245"/>
      <c r="H261" s="74"/>
      <c r="I261" s="248"/>
      <c r="J261" s="248"/>
      <c r="K261" s="248"/>
      <c r="L261" s="248"/>
      <c r="M261" s="248"/>
      <c r="N261" s="248"/>
      <c r="O261" s="248"/>
      <c r="P261" s="248"/>
      <c r="Q261" s="248"/>
      <c r="R261" s="248"/>
      <c r="S261" s="247"/>
    </row>
    <row r="262" spans="1:19" s="244" customFormat="1" ht="15">
      <c r="A262" s="71"/>
      <c r="B262" s="71"/>
      <c r="C262" s="71"/>
      <c r="D262" s="71"/>
      <c r="E262" s="71"/>
      <c r="F262" s="71"/>
      <c r="G262" s="245"/>
      <c r="H262" s="74"/>
      <c r="I262" s="248"/>
      <c r="J262" s="248"/>
      <c r="K262" s="248"/>
      <c r="L262" s="248"/>
      <c r="M262" s="248"/>
      <c r="N262" s="248"/>
      <c r="O262" s="248"/>
      <c r="P262" s="248"/>
      <c r="Q262" s="248"/>
      <c r="R262" s="248"/>
      <c r="S262" s="247"/>
    </row>
    <row r="263" spans="1:19" s="244" customFormat="1" ht="15">
      <c r="A263" s="71"/>
      <c r="B263" s="71"/>
      <c r="C263" s="71"/>
      <c r="D263" s="71"/>
      <c r="E263" s="71"/>
      <c r="F263" s="71"/>
      <c r="G263" s="245"/>
      <c r="H263" s="74"/>
      <c r="I263" s="248"/>
      <c r="J263" s="248"/>
      <c r="K263" s="248"/>
      <c r="L263" s="248"/>
      <c r="M263" s="248"/>
      <c r="N263" s="248"/>
      <c r="O263" s="248"/>
      <c r="P263" s="248"/>
      <c r="Q263" s="248"/>
      <c r="R263" s="248"/>
      <c r="S263" s="247"/>
    </row>
    <row r="264" spans="1:19" s="244" customFormat="1" ht="15">
      <c r="A264" s="71"/>
      <c r="B264" s="71"/>
      <c r="C264" s="71"/>
      <c r="D264" s="71"/>
      <c r="E264" s="71"/>
      <c r="F264" s="71"/>
      <c r="G264" s="245"/>
      <c r="H264" s="74"/>
      <c r="I264" s="248"/>
      <c r="J264" s="248"/>
      <c r="K264" s="248"/>
      <c r="L264" s="248"/>
      <c r="M264" s="248"/>
      <c r="N264" s="248"/>
      <c r="O264" s="248"/>
      <c r="P264" s="248"/>
      <c r="Q264" s="248"/>
      <c r="R264" s="248"/>
      <c r="S264" s="247"/>
    </row>
    <row r="265" spans="1:19" s="244" customFormat="1" ht="15">
      <c r="A265" s="71"/>
      <c r="B265" s="71"/>
      <c r="C265" s="71"/>
      <c r="D265" s="71"/>
      <c r="E265" s="71"/>
      <c r="F265" s="71"/>
      <c r="G265" s="245"/>
      <c r="H265" s="74"/>
      <c r="I265" s="248"/>
      <c r="J265" s="248"/>
      <c r="K265" s="248"/>
      <c r="L265" s="248"/>
      <c r="M265" s="248"/>
      <c r="N265" s="248"/>
      <c r="O265" s="248"/>
      <c r="P265" s="248"/>
      <c r="Q265" s="248"/>
      <c r="R265" s="248"/>
      <c r="S265" s="247"/>
    </row>
    <row r="266" spans="1:19" s="244" customFormat="1" ht="15">
      <c r="A266" s="71"/>
      <c r="B266" s="71"/>
      <c r="C266" s="71"/>
      <c r="D266" s="71"/>
      <c r="E266" s="71"/>
      <c r="F266" s="71"/>
      <c r="G266" s="245"/>
      <c r="H266" s="74"/>
      <c r="I266" s="248"/>
      <c r="J266" s="248"/>
      <c r="K266" s="248"/>
      <c r="L266" s="248"/>
      <c r="M266" s="248"/>
      <c r="N266" s="248"/>
      <c r="O266" s="248"/>
      <c r="P266" s="248"/>
      <c r="Q266" s="248"/>
      <c r="R266" s="248"/>
      <c r="S266" s="247"/>
    </row>
    <row r="267" spans="1:19" s="244" customFormat="1" ht="15">
      <c r="A267" s="71"/>
      <c r="B267" s="71"/>
      <c r="C267" s="71"/>
      <c r="D267" s="249"/>
      <c r="E267" s="71"/>
      <c r="F267" s="71"/>
      <c r="G267" s="245"/>
      <c r="H267" s="74"/>
      <c r="I267" s="248"/>
      <c r="J267" s="248"/>
      <c r="K267" s="248"/>
      <c r="L267" s="248"/>
      <c r="M267" s="248"/>
      <c r="N267" s="248"/>
      <c r="O267" s="248"/>
      <c r="P267" s="248"/>
      <c r="Q267" s="248"/>
      <c r="R267" s="248"/>
      <c r="S267" s="247"/>
    </row>
    <row r="268" spans="1:19" s="244" customFormat="1" ht="15">
      <c r="A268" s="71"/>
      <c r="B268" s="71"/>
      <c r="C268" s="71"/>
      <c r="D268" s="71"/>
      <c r="E268" s="71"/>
      <c r="F268" s="71"/>
      <c r="G268" s="245"/>
      <c r="H268" s="74"/>
      <c r="I268" s="248"/>
      <c r="J268" s="248"/>
      <c r="K268" s="248"/>
      <c r="L268" s="248"/>
      <c r="M268" s="248"/>
      <c r="N268" s="248"/>
      <c r="O268" s="248"/>
      <c r="P268" s="248"/>
      <c r="Q268" s="248"/>
      <c r="R268" s="248"/>
      <c r="S268" s="247"/>
    </row>
    <row r="269" spans="1:19" s="244" customFormat="1" ht="15">
      <c r="A269" s="71"/>
      <c r="B269" s="71"/>
      <c r="C269" s="71"/>
      <c r="D269" s="71"/>
      <c r="E269" s="71"/>
      <c r="F269" s="71"/>
      <c r="G269" s="245"/>
      <c r="H269" s="74"/>
      <c r="I269" s="248"/>
      <c r="J269" s="248"/>
      <c r="K269" s="248"/>
      <c r="L269" s="248"/>
      <c r="M269" s="248"/>
      <c r="N269" s="248"/>
      <c r="O269" s="248"/>
      <c r="P269" s="248"/>
      <c r="Q269" s="248"/>
      <c r="R269" s="248"/>
      <c r="S269" s="247"/>
    </row>
    <row r="270" spans="1:19" s="244" customFormat="1" ht="15">
      <c r="A270" s="71"/>
      <c r="B270" s="71"/>
      <c r="C270" s="71"/>
      <c r="D270" s="249"/>
      <c r="E270" s="71"/>
      <c r="F270" s="71"/>
      <c r="G270" s="245"/>
      <c r="H270" s="74"/>
      <c r="I270" s="248"/>
      <c r="J270" s="248"/>
      <c r="K270" s="248"/>
      <c r="L270" s="248"/>
      <c r="M270" s="248"/>
      <c r="N270" s="248"/>
      <c r="O270" s="248"/>
      <c r="P270" s="248"/>
      <c r="Q270" s="248"/>
      <c r="R270" s="248"/>
      <c r="S270" s="247"/>
    </row>
    <row r="271" spans="1:19" s="244" customFormat="1" ht="15">
      <c r="A271" s="71"/>
      <c r="B271" s="71"/>
      <c r="C271" s="71"/>
      <c r="D271" s="71"/>
      <c r="E271" s="71"/>
      <c r="F271" s="71"/>
      <c r="G271" s="245"/>
      <c r="H271" s="74"/>
      <c r="I271" s="248"/>
      <c r="J271" s="248"/>
      <c r="K271" s="248"/>
      <c r="L271" s="248"/>
      <c r="M271" s="248"/>
      <c r="N271" s="248"/>
      <c r="O271" s="248"/>
      <c r="P271" s="248"/>
      <c r="Q271" s="248"/>
      <c r="R271" s="248"/>
      <c r="S271" s="247"/>
    </row>
    <row r="272" spans="1:19" s="244" customFormat="1" ht="15">
      <c r="A272" s="71"/>
      <c r="B272" s="71"/>
      <c r="C272" s="71"/>
      <c r="D272" s="71"/>
      <c r="E272" s="71"/>
      <c r="F272" s="71"/>
      <c r="G272" s="245"/>
      <c r="H272" s="74"/>
      <c r="I272" s="248"/>
      <c r="J272" s="248"/>
      <c r="K272" s="248"/>
      <c r="L272" s="248"/>
      <c r="M272" s="248"/>
      <c r="N272" s="248"/>
      <c r="O272" s="248"/>
      <c r="P272" s="248"/>
      <c r="Q272" s="248"/>
      <c r="R272" s="248"/>
      <c r="S272" s="247"/>
    </row>
    <row r="273" spans="1:19" s="244" customFormat="1" ht="15">
      <c r="A273" s="71"/>
      <c r="B273" s="71"/>
      <c r="C273" s="71"/>
      <c r="D273" s="71"/>
      <c r="E273" s="71"/>
      <c r="F273" s="71"/>
      <c r="G273" s="245"/>
      <c r="H273" s="74"/>
      <c r="I273" s="248"/>
      <c r="J273" s="248"/>
      <c r="K273" s="248"/>
      <c r="L273" s="248"/>
      <c r="M273" s="248"/>
      <c r="N273" s="248"/>
      <c r="O273" s="248"/>
      <c r="P273" s="248"/>
      <c r="Q273" s="248"/>
      <c r="R273" s="248"/>
      <c r="S273" s="247"/>
    </row>
    <row r="274" spans="1:19" s="244" customFormat="1" ht="15">
      <c r="A274" s="71"/>
      <c r="B274" s="71"/>
      <c r="C274" s="71"/>
      <c r="D274" s="71"/>
      <c r="E274" s="71"/>
      <c r="F274" s="71"/>
      <c r="G274" s="245"/>
      <c r="H274" s="74"/>
      <c r="I274" s="248"/>
      <c r="J274" s="248"/>
      <c r="K274" s="248"/>
      <c r="L274" s="248"/>
      <c r="M274" s="248"/>
      <c r="N274" s="248"/>
      <c r="O274" s="248"/>
      <c r="P274" s="248"/>
      <c r="Q274" s="248"/>
      <c r="R274" s="248"/>
      <c r="S274" s="247"/>
    </row>
    <row r="275" spans="1:19" s="244" customFormat="1" ht="15">
      <c r="A275" s="71"/>
      <c r="B275" s="71"/>
      <c r="C275" s="71"/>
      <c r="D275" s="71"/>
      <c r="E275" s="71"/>
      <c r="F275" s="71"/>
      <c r="G275" s="245"/>
      <c r="H275" s="74"/>
      <c r="I275" s="248"/>
      <c r="J275" s="248"/>
      <c r="K275" s="248"/>
      <c r="L275" s="248"/>
      <c r="M275" s="248"/>
      <c r="N275" s="248"/>
      <c r="O275" s="248"/>
      <c r="P275" s="248"/>
      <c r="Q275" s="248"/>
      <c r="R275" s="248"/>
      <c r="S275" s="247"/>
    </row>
    <row r="276" spans="1:19" s="244" customFormat="1" ht="15">
      <c r="A276" s="71"/>
      <c r="B276" s="71"/>
      <c r="C276" s="71"/>
      <c r="D276" s="71"/>
      <c r="E276" s="71"/>
      <c r="F276" s="71"/>
      <c r="G276" s="245"/>
      <c r="H276" s="74"/>
      <c r="I276" s="248"/>
      <c r="J276" s="248"/>
      <c r="K276" s="248"/>
      <c r="L276" s="248"/>
      <c r="M276" s="248"/>
      <c r="N276" s="248"/>
      <c r="O276" s="248"/>
      <c r="P276" s="248"/>
      <c r="Q276" s="248"/>
      <c r="R276" s="248"/>
      <c r="S276" s="247"/>
    </row>
    <row r="277" spans="1:19" s="244" customFormat="1" ht="15">
      <c r="A277" s="71"/>
      <c r="B277" s="71"/>
      <c r="C277" s="71"/>
      <c r="D277" s="71"/>
      <c r="E277" s="71"/>
      <c r="F277" s="71"/>
      <c r="G277" s="245"/>
      <c r="H277" s="74"/>
      <c r="I277" s="248"/>
      <c r="J277" s="248"/>
      <c r="K277" s="248"/>
      <c r="L277" s="248"/>
      <c r="M277" s="248"/>
      <c r="N277" s="248"/>
      <c r="O277" s="248"/>
      <c r="P277" s="248"/>
      <c r="Q277" s="248"/>
      <c r="R277" s="248"/>
      <c r="S277" s="247"/>
    </row>
    <row r="278" spans="1:19" s="244" customFormat="1" ht="15">
      <c r="A278" s="71"/>
      <c r="B278" s="71"/>
      <c r="C278" s="71"/>
      <c r="D278" s="71"/>
      <c r="E278" s="71"/>
      <c r="F278" s="71"/>
      <c r="G278" s="245"/>
      <c r="H278" s="74"/>
      <c r="I278" s="248"/>
      <c r="J278" s="248"/>
      <c r="K278" s="248"/>
      <c r="L278" s="248"/>
      <c r="M278" s="248"/>
      <c r="N278" s="248"/>
      <c r="O278" s="248"/>
      <c r="P278" s="248"/>
      <c r="Q278" s="248"/>
      <c r="R278" s="248"/>
      <c r="S278" s="247"/>
    </row>
    <row r="279" spans="1:19" s="244" customFormat="1" ht="15">
      <c r="A279" s="71"/>
      <c r="B279" s="71"/>
      <c r="C279" s="71"/>
      <c r="D279" s="71"/>
      <c r="E279" s="71"/>
      <c r="F279" s="71"/>
      <c r="G279" s="245"/>
      <c r="H279" s="74"/>
      <c r="I279" s="248"/>
      <c r="J279" s="248"/>
      <c r="K279" s="248"/>
      <c r="L279" s="248"/>
      <c r="M279" s="248"/>
      <c r="N279" s="248"/>
      <c r="O279" s="248"/>
      <c r="P279" s="248"/>
      <c r="Q279" s="248"/>
      <c r="R279" s="248"/>
      <c r="S279" s="247"/>
    </row>
    <row r="280" spans="1:19" s="244" customFormat="1" ht="15">
      <c r="A280" s="71"/>
      <c r="B280" s="71"/>
      <c r="C280" s="71"/>
      <c r="D280" s="71"/>
      <c r="E280" s="71"/>
      <c r="F280" s="71"/>
      <c r="G280" s="245"/>
      <c r="H280" s="74"/>
      <c r="I280" s="248"/>
      <c r="J280" s="248"/>
      <c r="K280" s="248"/>
      <c r="L280" s="248"/>
      <c r="M280" s="248"/>
      <c r="N280" s="248"/>
      <c r="O280" s="248"/>
      <c r="P280" s="248"/>
      <c r="Q280" s="248"/>
      <c r="R280" s="248"/>
      <c r="S280" s="247"/>
    </row>
    <row r="281" spans="1:19" s="244" customFormat="1" ht="15">
      <c r="A281" s="71"/>
      <c r="B281" s="71"/>
      <c r="C281" s="71"/>
      <c r="D281" s="71"/>
      <c r="E281" s="71"/>
      <c r="F281" s="71"/>
      <c r="G281" s="245"/>
      <c r="H281" s="74"/>
      <c r="I281" s="248"/>
      <c r="J281" s="248"/>
      <c r="K281" s="248"/>
      <c r="L281" s="248"/>
      <c r="M281" s="248"/>
      <c r="N281" s="248"/>
      <c r="O281" s="248"/>
      <c r="P281" s="248"/>
      <c r="Q281" s="248"/>
      <c r="R281" s="248"/>
      <c r="S281" s="247"/>
    </row>
    <row r="282" spans="1:19" s="244" customFormat="1" ht="15">
      <c r="A282" s="71"/>
      <c r="B282" s="71"/>
      <c r="C282" s="71"/>
      <c r="D282" s="71"/>
      <c r="E282" s="71"/>
      <c r="F282" s="71"/>
      <c r="G282" s="245"/>
      <c r="H282" s="74"/>
      <c r="I282" s="248"/>
      <c r="J282" s="248"/>
      <c r="K282" s="248"/>
      <c r="L282" s="248"/>
      <c r="M282" s="248"/>
      <c r="N282" s="248"/>
      <c r="O282" s="248"/>
      <c r="P282" s="248"/>
      <c r="Q282" s="248"/>
      <c r="R282" s="248"/>
      <c r="S282" s="247"/>
    </row>
    <row r="283" spans="1:19" s="244" customFormat="1" ht="15">
      <c r="A283" s="71"/>
      <c r="B283" s="71"/>
      <c r="C283" s="71"/>
      <c r="D283" s="71"/>
      <c r="E283" s="71"/>
      <c r="F283" s="71"/>
      <c r="G283" s="245"/>
      <c r="H283" s="74"/>
      <c r="I283" s="248"/>
      <c r="J283" s="248"/>
      <c r="K283" s="248"/>
      <c r="L283" s="248"/>
      <c r="M283" s="248"/>
      <c r="N283" s="248"/>
      <c r="O283" s="248"/>
      <c r="P283" s="248"/>
      <c r="Q283" s="248"/>
      <c r="R283" s="248"/>
      <c r="S283" s="247"/>
    </row>
    <row r="284" spans="1:19" s="244" customFormat="1" ht="15">
      <c r="A284" s="71"/>
      <c r="B284" s="71"/>
      <c r="C284" s="71"/>
      <c r="D284" s="249"/>
      <c r="E284" s="71"/>
      <c r="F284" s="71"/>
      <c r="G284" s="245"/>
      <c r="H284" s="74"/>
      <c r="I284" s="248"/>
      <c r="J284" s="248"/>
      <c r="K284" s="248"/>
      <c r="L284" s="248"/>
      <c r="M284" s="248"/>
      <c r="N284" s="248"/>
      <c r="O284" s="248"/>
      <c r="P284" s="248"/>
      <c r="Q284" s="248"/>
      <c r="R284" s="248"/>
      <c r="S284" s="247"/>
    </row>
    <row r="285" spans="1:19" s="244" customFormat="1" ht="15">
      <c r="A285" s="71"/>
      <c r="B285" s="71"/>
      <c r="C285" s="71"/>
      <c r="D285" s="249"/>
      <c r="E285" s="71"/>
      <c r="F285" s="71"/>
      <c r="G285" s="245"/>
      <c r="H285" s="74"/>
      <c r="I285" s="248"/>
      <c r="J285" s="248"/>
      <c r="K285" s="248"/>
      <c r="L285" s="248"/>
      <c r="M285" s="248"/>
      <c r="N285" s="248"/>
      <c r="O285" s="248"/>
      <c r="P285" s="248"/>
      <c r="Q285" s="248"/>
      <c r="R285" s="248"/>
      <c r="S285" s="247"/>
    </row>
    <row r="286" spans="1:19" s="244" customFormat="1" ht="15">
      <c r="A286" s="71"/>
      <c r="B286" s="71"/>
      <c r="C286" s="71"/>
      <c r="D286" s="249"/>
      <c r="E286" s="71"/>
      <c r="F286" s="71"/>
      <c r="G286" s="245"/>
      <c r="H286" s="74"/>
      <c r="I286" s="248"/>
      <c r="J286" s="248"/>
      <c r="K286" s="248"/>
      <c r="L286" s="248"/>
      <c r="M286" s="248"/>
      <c r="N286" s="248"/>
      <c r="O286" s="248"/>
      <c r="P286" s="248"/>
      <c r="Q286" s="248"/>
      <c r="R286" s="248"/>
      <c r="S286" s="247"/>
    </row>
    <row r="287" spans="1:19" s="244" customFormat="1" ht="15">
      <c r="A287" s="71"/>
      <c r="B287" s="71"/>
      <c r="C287" s="71"/>
      <c r="D287" s="71"/>
      <c r="E287" s="71"/>
      <c r="F287" s="71"/>
      <c r="G287" s="245"/>
      <c r="H287" s="74"/>
      <c r="I287" s="248"/>
      <c r="J287" s="248"/>
      <c r="K287" s="248"/>
      <c r="L287" s="248"/>
      <c r="M287" s="248"/>
      <c r="N287" s="248"/>
      <c r="O287" s="248"/>
      <c r="P287" s="248"/>
      <c r="Q287" s="248"/>
      <c r="R287" s="248"/>
      <c r="S287" s="247"/>
    </row>
    <row r="288" spans="1:19" s="244" customFormat="1" ht="15">
      <c r="A288" s="71"/>
      <c r="B288" s="71"/>
      <c r="C288" s="71"/>
      <c r="D288" s="71"/>
      <c r="E288" s="71"/>
      <c r="F288" s="71"/>
      <c r="G288" s="245"/>
      <c r="H288" s="74"/>
      <c r="I288" s="248"/>
      <c r="J288" s="248"/>
      <c r="K288" s="248"/>
      <c r="L288" s="248"/>
      <c r="M288" s="248"/>
      <c r="N288" s="248"/>
      <c r="O288" s="248"/>
      <c r="P288" s="248"/>
      <c r="Q288" s="248"/>
      <c r="R288" s="248"/>
      <c r="S288" s="247"/>
    </row>
    <row r="289" spans="1:19" s="244" customFormat="1" ht="15">
      <c r="A289" s="71"/>
      <c r="B289" s="71"/>
      <c r="C289" s="71"/>
      <c r="D289" s="71"/>
      <c r="E289" s="71"/>
      <c r="F289" s="71"/>
      <c r="G289" s="245"/>
      <c r="H289" s="74"/>
      <c r="I289" s="248"/>
      <c r="J289" s="248"/>
      <c r="K289" s="248"/>
      <c r="L289" s="248"/>
      <c r="M289" s="248"/>
      <c r="N289" s="248"/>
      <c r="O289" s="248"/>
      <c r="P289" s="248"/>
      <c r="Q289" s="248"/>
      <c r="R289" s="248"/>
      <c r="S289" s="247"/>
    </row>
    <row r="290" spans="1:19" s="244" customFormat="1" ht="15">
      <c r="A290" s="71"/>
      <c r="B290" s="71"/>
      <c r="C290" s="71"/>
      <c r="D290" s="71"/>
      <c r="E290" s="71"/>
      <c r="F290" s="71"/>
      <c r="G290" s="245"/>
      <c r="H290" s="74"/>
      <c r="I290" s="248"/>
      <c r="J290" s="248"/>
      <c r="K290" s="248"/>
      <c r="L290" s="248"/>
      <c r="M290" s="248"/>
      <c r="N290" s="248"/>
      <c r="O290" s="248"/>
      <c r="P290" s="248"/>
      <c r="Q290" s="248"/>
      <c r="R290" s="248"/>
      <c r="S290" s="247"/>
    </row>
    <row r="291" spans="1:19" s="244" customFormat="1" ht="15">
      <c r="A291" s="71"/>
      <c r="B291" s="71"/>
      <c r="C291" s="71"/>
      <c r="D291" s="71"/>
      <c r="E291" s="71"/>
      <c r="F291" s="71"/>
      <c r="G291" s="245"/>
      <c r="H291" s="74"/>
      <c r="I291" s="248"/>
      <c r="J291" s="248"/>
      <c r="K291" s="248"/>
      <c r="L291" s="248"/>
      <c r="M291" s="248"/>
      <c r="N291" s="248"/>
      <c r="O291" s="248"/>
      <c r="P291" s="248"/>
      <c r="Q291" s="248"/>
      <c r="R291" s="248"/>
      <c r="S291" s="247"/>
    </row>
    <row r="292" spans="1:6" s="244" customFormat="1" ht="15">
      <c r="A292" s="80"/>
      <c r="B292" s="71"/>
      <c r="C292" s="71"/>
      <c r="D292" s="71"/>
      <c r="E292" s="71"/>
      <c r="F292" s="71"/>
    </row>
    <row r="293" spans="1:6" s="244" customFormat="1" ht="15">
      <c r="A293" s="80"/>
      <c r="B293" s="71"/>
      <c r="C293" s="71"/>
      <c r="D293" s="71"/>
      <c r="E293" s="71"/>
      <c r="F293" s="71"/>
    </row>
    <row r="294" spans="1:6" s="244" customFormat="1" ht="15">
      <c r="A294" s="80"/>
      <c r="B294" s="71"/>
      <c r="C294" s="71"/>
      <c r="D294" s="249"/>
      <c r="E294" s="71"/>
      <c r="F294" s="71"/>
    </row>
    <row r="295" spans="1:6" s="244" customFormat="1" ht="15">
      <c r="A295" s="80"/>
      <c r="B295" s="71"/>
      <c r="C295" s="71"/>
      <c r="D295" s="249"/>
      <c r="E295" s="71"/>
      <c r="F295" s="71"/>
    </row>
    <row r="296" spans="1:6" s="244" customFormat="1" ht="15">
      <c r="A296" s="80"/>
      <c r="B296" s="71"/>
      <c r="C296" s="71"/>
      <c r="D296" s="71"/>
      <c r="E296" s="71"/>
      <c r="F296" s="71"/>
    </row>
    <row r="297" spans="1:6" s="244" customFormat="1" ht="15">
      <c r="A297" s="80"/>
      <c r="B297" s="71"/>
      <c r="C297" s="71"/>
      <c r="D297" s="71"/>
      <c r="E297" s="71"/>
      <c r="F297" s="71"/>
    </row>
    <row r="298" spans="1:6" s="244" customFormat="1" ht="15">
      <c r="A298" s="80"/>
      <c r="B298" s="71"/>
      <c r="C298" s="71"/>
      <c r="D298" s="71"/>
      <c r="E298" s="71"/>
      <c r="F298" s="71"/>
    </row>
    <row r="299" spans="1:6" s="244" customFormat="1" ht="15">
      <c r="A299" s="80"/>
      <c r="B299" s="71"/>
      <c r="C299" s="71"/>
      <c r="D299" s="71"/>
      <c r="E299" s="71"/>
      <c r="F299" s="71"/>
    </row>
    <row r="300" spans="1:6" s="244" customFormat="1" ht="15">
      <c r="A300" s="80"/>
      <c r="B300" s="71"/>
      <c r="C300" s="71"/>
      <c r="D300" s="71"/>
      <c r="E300" s="71"/>
      <c r="F300" s="71"/>
    </row>
    <row r="301" spans="1:6" s="244" customFormat="1" ht="15">
      <c r="A301" s="80"/>
      <c r="B301" s="71"/>
      <c r="C301" s="71"/>
      <c r="D301" s="71"/>
      <c r="E301" s="71"/>
      <c r="F301" s="71"/>
    </row>
    <row r="302" spans="1:6" s="244" customFormat="1" ht="15">
      <c r="A302" s="80"/>
      <c r="B302" s="71"/>
      <c r="C302" s="71"/>
      <c r="D302" s="71"/>
      <c r="E302" s="71"/>
      <c r="F302" s="71"/>
    </row>
    <row r="303" spans="1:6" s="244" customFormat="1" ht="15">
      <c r="A303" s="80"/>
      <c r="B303" s="71"/>
      <c r="C303" s="71"/>
      <c r="D303" s="71"/>
      <c r="E303" s="71"/>
      <c r="F303" s="71"/>
    </row>
    <row r="304" spans="1:6" s="244" customFormat="1" ht="15">
      <c r="A304" s="80"/>
      <c r="B304" s="71"/>
      <c r="C304" s="71"/>
      <c r="D304" s="71"/>
      <c r="E304" s="71"/>
      <c r="F304" s="71"/>
    </row>
    <row r="305" spans="1:6" s="244" customFormat="1" ht="15">
      <c r="A305" s="80"/>
      <c r="B305" s="71"/>
      <c r="C305" s="71"/>
      <c r="D305" s="71"/>
      <c r="E305" s="71"/>
      <c r="F305" s="71"/>
    </row>
    <row r="306" spans="1:6" s="244" customFormat="1" ht="15">
      <c r="A306" s="80"/>
      <c r="B306" s="71"/>
      <c r="C306" s="71"/>
      <c r="D306" s="71"/>
      <c r="E306" s="71"/>
      <c r="F306" s="71"/>
    </row>
    <row r="307" spans="1:6" s="244" customFormat="1" ht="15">
      <c r="A307" s="80"/>
      <c r="B307" s="71"/>
      <c r="C307" s="71"/>
      <c r="D307" s="71"/>
      <c r="E307" s="71"/>
      <c r="F307" s="71"/>
    </row>
    <row r="308" spans="1:6" s="244" customFormat="1" ht="15">
      <c r="A308" s="80"/>
      <c r="B308" s="71"/>
      <c r="C308" s="71"/>
      <c r="D308" s="71"/>
      <c r="E308" s="71"/>
      <c r="F308" s="71"/>
    </row>
    <row r="309" spans="1:6" s="244" customFormat="1" ht="15">
      <c r="A309" s="80"/>
      <c r="B309" s="71"/>
      <c r="C309" s="71"/>
      <c r="D309" s="71"/>
      <c r="E309" s="71"/>
      <c r="F309" s="71"/>
    </row>
    <row r="310" spans="1:6" s="244" customFormat="1" ht="15">
      <c r="A310" s="80"/>
      <c r="B310" s="71"/>
      <c r="C310" s="71"/>
      <c r="D310" s="71"/>
      <c r="E310" s="71"/>
      <c r="F310" s="71"/>
    </row>
    <row r="311" spans="1:6" s="244" customFormat="1" ht="15">
      <c r="A311" s="80"/>
      <c r="B311" s="71"/>
      <c r="C311" s="71"/>
      <c r="D311" s="71"/>
      <c r="E311" s="71"/>
      <c r="F311" s="71"/>
    </row>
    <row r="312" spans="1:6" s="244" customFormat="1" ht="15">
      <c r="A312" s="80"/>
      <c r="B312" s="71"/>
      <c r="C312" s="71"/>
      <c r="D312" s="71"/>
      <c r="E312" s="71"/>
      <c r="F312" s="71"/>
    </row>
    <row r="313" spans="1:6" s="244" customFormat="1" ht="15">
      <c r="A313" s="80"/>
      <c r="B313" s="71"/>
      <c r="C313" s="71"/>
      <c r="D313" s="71"/>
      <c r="E313" s="71"/>
      <c r="F313" s="71"/>
    </row>
    <row r="314" spans="1:6" s="244" customFormat="1" ht="15">
      <c r="A314" s="80"/>
      <c r="B314" s="71"/>
      <c r="C314" s="71"/>
      <c r="D314" s="71"/>
      <c r="E314" s="71"/>
      <c r="F314" s="71"/>
    </row>
    <row r="315" spans="1:6" s="244" customFormat="1" ht="15">
      <c r="A315" s="80"/>
      <c r="B315" s="71"/>
      <c r="C315" s="71"/>
      <c r="D315" s="71"/>
      <c r="E315" s="71"/>
      <c r="F315" s="71"/>
    </row>
    <row r="316" spans="1:6" s="244" customFormat="1" ht="15">
      <c r="A316" s="80"/>
      <c r="B316" s="71"/>
      <c r="C316" s="71"/>
      <c r="D316" s="71"/>
      <c r="E316" s="71"/>
      <c r="F316" s="71"/>
    </row>
    <row r="317" spans="1:6" s="244" customFormat="1" ht="15">
      <c r="A317" s="80"/>
      <c r="B317" s="71"/>
      <c r="C317" s="71"/>
      <c r="D317" s="71"/>
      <c r="E317" s="71"/>
      <c r="F317" s="71"/>
    </row>
    <row r="318" spans="1:6" s="244" customFormat="1" ht="15">
      <c r="A318" s="80"/>
      <c r="B318" s="71"/>
      <c r="C318" s="71"/>
      <c r="D318" s="71"/>
      <c r="E318" s="71"/>
      <c r="F318" s="71"/>
    </row>
    <row r="319" spans="1:6" s="244" customFormat="1" ht="15">
      <c r="A319" s="80"/>
      <c r="B319" s="71"/>
      <c r="C319" s="71"/>
      <c r="D319" s="71"/>
      <c r="E319" s="71"/>
      <c r="F319" s="71"/>
    </row>
    <row r="320" spans="1:6" s="244" customFormat="1" ht="15">
      <c r="A320" s="80"/>
      <c r="B320" s="71"/>
      <c r="C320" s="71"/>
      <c r="D320" s="249"/>
      <c r="E320" s="71"/>
      <c r="F320" s="71"/>
    </row>
    <row r="321" spans="1:6" s="244" customFormat="1" ht="15">
      <c r="A321" s="80"/>
      <c r="B321" s="71"/>
      <c r="C321" s="71"/>
      <c r="D321" s="71"/>
      <c r="E321" s="71"/>
      <c r="F321" s="71"/>
    </row>
    <row r="322" spans="1:6" s="244" customFormat="1" ht="15">
      <c r="A322" s="80"/>
      <c r="B322" s="71"/>
      <c r="C322" s="71"/>
      <c r="D322" s="71"/>
      <c r="E322" s="71"/>
      <c r="F322" s="71"/>
    </row>
    <row r="323" spans="1:6" s="244" customFormat="1" ht="15">
      <c r="A323" s="80"/>
      <c r="B323" s="71"/>
      <c r="C323" s="71"/>
      <c r="D323" s="71"/>
      <c r="E323" s="71"/>
      <c r="F323" s="71"/>
    </row>
    <row r="324" spans="1:6" s="244" customFormat="1" ht="15">
      <c r="A324" s="80"/>
      <c r="B324" s="71"/>
      <c r="C324" s="71"/>
      <c r="D324" s="71"/>
      <c r="E324" s="71"/>
      <c r="F324" s="71"/>
    </row>
    <row r="325" spans="1:6" s="244" customFormat="1" ht="15">
      <c r="A325" s="80"/>
      <c r="B325" s="71"/>
      <c r="C325" s="71"/>
      <c r="D325" s="71"/>
      <c r="E325" s="71"/>
      <c r="F325" s="71"/>
    </row>
    <row r="326" spans="1:6" s="244" customFormat="1" ht="15">
      <c r="A326" s="80"/>
      <c r="B326" s="71"/>
      <c r="C326" s="71"/>
      <c r="D326" s="71"/>
      <c r="E326" s="71"/>
      <c r="F326" s="71"/>
    </row>
    <row r="327" spans="1:6" s="244" customFormat="1" ht="15">
      <c r="A327" s="80"/>
      <c r="B327" s="71"/>
      <c r="C327" s="71"/>
      <c r="D327" s="249"/>
      <c r="E327" s="71"/>
      <c r="F327" s="71"/>
    </row>
    <row r="328" spans="1:6" s="244" customFormat="1" ht="15">
      <c r="A328" s="80"/>
      <c r="B328" s="71"/>
      <c r="C328" s="71"/>
      <c r="D328" s="71"/>
      <c r="E328" s="71"/>
      <c r="F328" s="71"/>
    </row>
    <row r="329" spans="1:6" s="244" customFormat="1" ht="15">
      <c r="A329" s="80"/>
      <c r="B329" s="71"/>
      <c r="C329" s="71"/>
      <c r="D329" s="71"/>
      <c r="E329" s="71"/>
      <c r="F329" s="71"/>
    </row>
    <row r="330" spans="1:6" s="244" customFormat="1" ht="15">
      <c r="A330" s="80"/>
      <c r="B330" s="71"/>
      <c r="C330" s="71"/>
      <c r="D330" s="71"/>
      <c r="E330" s="71"/>
      <c r="F330" s="71"/>
    </row>
    <row r="331" spans="1:6" s="244" customFormat="1" ht="15">
      <c r="A331" s="80"/>
      <c r="B331" s="71"/>
      <c r="C331" s="71"/>
      <c r="D331" s="71"/>
      <c r="E331" s="71"/>
      <c r="F331" s="71"/>
    </row>
    <row r="332" spans="1:6" s="244" customFormat="1" ht="15">
      <c r="A332" s="80"/>
      <c r="B332" s="71"/>
      <c r="C332" s="71"/>
      <c r="D332" s="71"/>
      <c r="E332" s="71"/>
      <c r="F332" s="71"/>
    </row>
    <row r="333" spans="1:6" s="244" customFormat="1" ht="15">
      <c r="A333" s="80"/>
      <c r="B333" s="71"/>
      <c r="C333" s="71"/>
      <c r="D333" s="71"/>
      <c r="E333" s="71"/>
      <c r="F333" s="71"/>
    </row>
    <row r="334" spans="1:6" s="244" customFormat="1" ht="15">
      <c r="A334" s="80"/>
      <c r="B334" s="71"/>
      <c r="C334" s="71"/>
      <c r="D334" s="249"/>
      <c r="E334" s="71"/>
      <c r="F334" s="71"/>
    </row>
    <row r="335" spans="1:6" s="244" customFormat="1" ht="15">
      <c r="A335" s="80"/>
      <c r="B335" s="71"/>
      <c r="C335" s="71"/>
      <c r="D335" s="249"/>
      <c r="E335" s="71"/>
      <c r="F335" s="71"/>
    </row>
    <row r="336" spans="1:6" s="244" customFormat="1" ht="15">
      <c r="A336" s="80"/>
      <c r="B336" s="71"/>
      <c r="C336" s="71"/>
      <c r="D336" s="71"/>
      <c r="E336" s="71"/>
      <c r="F336" s="71"/>
    </row>
    <row r="337" spans="1:6" s="244" customFormat="1" ht="15">
      <c r="A337" s="80"/>
      <c r="B337" s="71"/>
      <c r="C337" s="71"/>
      <c r="D337" s="71"/>
      <c r="E337" s="71"/>
      <c r="F337" s="71"/>
    </row>
    <row r="338" spans="1:6" s="244" customFormat="1" ht="15">
      <c r="A338" s="80"/>
      <c r="B338" s="71"/>
      <c r="C338" s="71"/>
      <c r="D338" s="71"/>
      <c r="E338" s="71"/>
      <c r="F338" s="71"/>
    </row>
    <row r="339" spans="1:6" s="244" customFormat="1" ht="15">
      <c r="A339" s="80"/>
      <c r="B339" s="71"/>
      <c r="C339" s="71"/>
      <c r="D339" s="71"/>
      <c r="E339" s="71"/>
      <c r="F339" s="71"/>
    </row>
    <row r="340" spans="1:6" s="244" customFormat="1" ht="15">
      <c r="A340" s="80"/>
      <c r="B340" s="71"/>
      <c r="C340" s="71"/>
      <c r="D340" s="249"/>
      <c r="E340" s="71"/>
      <c r="F340" s="71"/>
    </row>
    <row r="341" spans="1:6" s="244" customFormat="1" ht="15">
      <c r="A341" s="80"/>
      <c r="B341" s="71"/>
      <c r="C341" s="71"/>
      <c r="D341" s="71"/>
      <c r="E341" s="71"/>
      <c r="F341" s="71"/>
    </row>
    <row r="342" spans="1:6" s="244" customFormat="1" ht="15">
      <c r="A342" s="80"/>
      <c r="B342" s="71"/>
      <c r="C342" s="71"/>
      <c r="D342" s="71"/>
      <c r="E342" s="71"/>
      <c r="F342" s="71"/>
    </row>
    <row r="343" spans="1:6" s="244" customFormat="1" ht="15">
      <c r="A343" s="80"/>
      <c r="B343" s="71"/>
      <c r="C343" s="71"/>
      <c r="D343" s="71"/>
      <c r="E343" s="71"/>
      <c r="F343" s="71"/>
    </row>
    <row r="344" spans="1:6" s="244" customFormat="1" ht="15">
      <c r="A344" s="80"/>
      <c r="B344" s="71"/>
      <c r="C344" s="71"/>
      <c r="D344" s="71"/>
      <c r="E344" s="71"/>
      <c r="F344" s="71"/>
    </row>
    <row r="345" spans="1:6" s="244" customFormat="1" ht="15">
      <c r="A345" s="80"/>
      <c r="B345" s="71"/>
      <c r="C345" s="71"/>
      <c r="D345" s="71"/>
      <c r="E345" s="71"/>
      <c r="F345" s="71"/>
    </row>
    <row r="346" spans="1:6" s="244" customFormat="1" ht="15">
      <c r="A346" s="80"/>
      <c r="B346" s="71"/>
      <c r="C346" s="71"/>
      <c r="D346" s="71"/>
      <c r="E346" s="71"/>
      <c r="F346" s="71"/>
    </row>
    <row r="347" spans="1:6" s="244" customFormat="1" ht="15">
      <c r="A347" s="80"/>
      <c r="B347" s="71"/>
      <c r="C347" s="71"/>
      <c r="D347" s="71"/>
      <c r="E347" s="71"/>
      <c r="F347" s="71"/>
    </row>
    <row r="348" spans="1:6" s="244" customFormat="1" ht="15">
      <c r="A348" s="80"/>
      <c r="B348" s="71"/>
      <c r="C348" s="71"/>
      <c r="D348" s="71"/>
      <c r="E348" s="71"/>
      <c r="F348" s="71"/>
    </row>
    <row r="349" spans="1:6" s="244" customFormat="1" ht="15">
      <c r="A349" s="80"/>
      <c r="B349" s="71"/>
      <c r="C349" s="71"/>
      <c r="D349" s="249"/>
      <c r="E349" s="71"/>
      <c r="F349" s="71"/>
    </row>
    <row r="350" spans="1:6" s="244" customFormat="1" ht="15">
      <c r="A350" s="80"/>
      <c r="B350" s="71"/>
      <c r="C350" s="71"/>
      <c r="D350" s="71"/>
      <c r="E350" s="71"/>
      <c r="F350" s="71"/>
    </row>
    <row r="351" spans="1:6" s="244" customFormat="1" ht="15">
      <c r="A351" s="80"/>
      <c r="B351" s="71"/>
      <c r="C351" s="71"/>
      <c r="D351" s="71"/>
      <c r="E351" s="71"/>
      <c r="F351" s="71"/>
    </row>
    <row r="352" spans="1:6" s="244" customFormat="1" ht="15">
      <c r="A352" s="80"/>
      <c r="B352" s="71"/>
      <c r="C352" s="71"/>
      <c r="D352" s="71"/>
      <c r="E352" s="71"/>
      <c r="F352" s="71"/>
    </row>
    <row r="353" spans="1:6" s="244" customFormat="1" ht="15">
      <c r="A353" s="80"/>
      <c r="B353" s="71"/>
      <c r="C353" s="71"/>
      <c r="D353" s="71"/>
      <c r="E353" s="71"/>
      <c r="F353" s="71"/>
    </row>
    <row r="354" spans="1:6" s="244" customFormat="1" ht="15">
      <c r="A354" s="80"/>
      <c r="B354" s="71"/>
      <c r="C354" s="71"/>
      <c r="D354" s="249"/>
      <c r="E354" s="71"/>
      <c r="F354" s="71"/>
    </row>
    <row r="355" spans="1:6" s="244" customFormat="1" ht="15">
      <c r="A355" s="80"/>
      <c r="B355" s="71"/>
      <c r="C355" s="71"/>
      <c r="D355" s="71"/>
      <c r="E355" s="71"/>
      <c r="F355" s="71"/>
    </row>
    <row r="356" spans="1:6" s="244" customFormat="1" ht="15">
      <c r="A356" s="80"/>
      <c r="B356" s="71"/>
      <c r="C356" s="71"/>
      <c r="D356" s="71"/>
      <c r="E356" s="71"/>
      <c r="F356" s="71"/>
    </row>
    <row r="357" spans="1:6" s="244" customFormat="1" ht="15">
      <c r="A357" s="80"/>
      <c r="B357" s="71"/>
      <c r="C357" s="71"/>
      <c r="D357" s="71"/>
      <c r="E357" s="71"/>
      <c r="F357" s="71"/>
    </row>
    <row r="358" spans="1:6" s="244" customFormat="1" ht="15">
      <c r="A358" s="80"/>
      <c r="B358" s="71"/>
      <c r="C358" s="71"/>
      <c r="D358" s="71"/>
      <c r="E358" s="71"/>
      <c r="F358" s="71"/>
    </row>
    <row r="359" spans="1:6" s="244" customFormat="1" ht="15">
      <c r="A359" s="80"/>
      <c r="B359" s="71"/>
      <c r="C359" s="71"/>
      <c r="D359" s="71"/>
      <c r="E359" s="71"/>
      <c r="F359" s="71"/>
    </row>
    <row r="360" spans="1:6" s="244" customFormat="1" ht="15">
      <c r="A360" s="80"/>
      <c r="B360" s="71"/>
      <c r="C360" s="71"/>
      <c r="D360" s="249"/>
      <c r="E360" s="71"/>
      <c r="F360" s="71"/>
    </row>
    <row r="361" spans="1:6" s="244" customFormat="1" ht="15">
      <c r="A361" s="80"/>
      <c r="B361" s="71"/>
      <c r="C361" s="71"/>
      <c r="D361" s="71"/>
      <c r="E361" s="71"/>
      <c r="F361" s="71"/>
    </row>
    <row r="362" spans="1:6" s="244" customFormat="1" ht="15">
      <c r="A362" s="80"/>
      <c r="B362" s="71"/>
      <c r="C362" s="71"/>
      <c r="D362" s="71"/>
      <c r="E362" s="71"/>
      <c r="F362" s="71"/>
    </row>
    <row r="363" spans="1:6" s="244" customFormat="1" ht="15">
      <c r="A363" s="80"/>
      <c r="B363" s="71"/>
      <c r="C363" s="71"/>
      <c r="D363" s="71"/>
      <c r="E363" s="71"/>
      <c r="F363" s="71"/>
    </row>
    <row r="364" spans="1:6" s="244" customFormat="1" ht="15">
      <c r="A364" s="80"/>
      <c r="B364" s="71"/>
      <c r="C364" s="71"/>
      <c r="D364" s="71"/>
      <c r="E364" s="71"/>
      <c r="F364" s="71"/>
    </row>
    <row r="365" spans="1:6" s="244" customFormat="1" ht="15">
      <c r="A365" s="80"/>
      <c r="B365" s="71"/>
      <c r="C365" s="71"/>
      <c r="D365" s="71"/>
      <c r="E365" s="71"/>
      <c r="F365" s="71"/>
    </row>
    <row r="366" spans="1:6" s="244" customFormat="1" ht="15">
      <c r="A366" s="80"/>
      <c r="B366" s="71"/>
      <c r="C366" s="71"/>
      <c r="D366" s="249"/>
      <c r="E366" s="71"/>
      <c r="F366" s="71"/>
    </row>
    <row r="367" spans="1:6" s="244" customFormat="1" ht="15">
      <c r="A367" s="80"/>
      <c r="B367" s="71"/>
      <c r="C367" s="71"/>
      <c r="D367" s="249"/>
      <c r="E367" s="71"/>
      <c r="F367" s="71"/>
    </row>
    <row r="368" spans="1:6" s="244" customFormat="1" ht="15">
      <c r="A368" s="80"/>
      <c r="B368" s="71"/>
      <c r="C368" s="71"/>
      <c r="D368" s="71"/>
      <c r="E368" s="71"/>
      <c r="F368" s="71"/>
    </row>
    <row r="369" spans="1:6" s="244" customFormat="1" ht="15">
      <c r="A369" s="80"/>
      <c r="B369" s="71"/>
      <c r="C369" s="71"/>
      <c r="D369" s="71"/>
      <c r="E369" s="71"/>
      <c r="F369" s="71"/>
    </row>
    <row r="370" spans="1:6" s="244" customFormat="1" ht="15">
      <c r="A370" s="80"/>
      <c r="B370" s="71"/>
      <c r="C370" s="71"/>
      <c r="D370" s="71"/>
      <c r="E370" s="71"/>
      <c r="F370" s="71"/>
    </row>
    <row r="371" spans="1:6" s="244" customFormat="1" ht="15">
      <c r="A371" s="80"/>
      <c r="B371" s="71"/>
      <c r="C371" s="71"/>
      <c r="D371" s="71"/>
      <c r="E371" s="71"/>
      <c r="F371" s="71"/>
    </row>
    <row r="372" spans="1:6" s="244" customFormat="1" ht="15">
      <c r="A372" s="80"/>
      <c r="B372" s="71"/>
      <c r="C372" s="71"/>
      <c r="D372" s="71"/>
      <c r="E372" s="71"/>
      <c r="F372" s="71"/>
    </row>
    <row r="373" spans="1:6" s="244" customFormat="1" ht="15">
      <c r="A373" s="80"/>
      <c r="B373" s="71"/>
      <c r="C373" s="71"/>
      <c r="D373" s="71"/>
      <c r="E373" s="71"/>
      <c r="F373" s="71"/>
    </row>
    <row r="374" spans="1:6" s="244" customFormat="1" ht="15">
      <c r="A374" s="80"/>
      <c r="B374" s="71"/>
      <c r="C374" s="71"/>
      <c r="D374" s="71"/>
      <c r="E374" s="71"/>
      <c r="F374" s="71"/>
    </row>
    <row r="375" spans="1:6" s="244" customFormat="1" ht="15">
      <c r="A375" s="80"/>
      <c r="B375" s="71"/>
      <c r="C375" s="71"/>
      <c r="D375" s="71"/>
      <c r="E375" s="71"/>
      <c r="F375" s="71"/>
    </row>
    <row r="376" spans="1:6" s="244" customFormat="1" ht="15">
      <c r="A376" s="80"/>
      <c r="B376" s="71"/>
      <c r="C376" s="71"/>
      <c r="D376" s="71"/>
      <c r="E376" s="71"/>
      <c r="F376" s="71"/>
    </row>
    <row r="377" spans="1:6" s="244" customFormat="1" ht="15">
      <c r="A377" s="80"/>
      <c r="B377" s="71"/>
      <c r="C377" s="71"/>
      <c r="D377" s="71"/>
      <c r="E377" s="71"/>
      <c r="F377" s="71"/>
    </row>
    <row r="378" spans="1:6" s="244" customFormat="1" ht="15">
      <c r="A378" s="80"/>
      <c r="B378" s="71"/>
      <c r="C378" s="71"/>
      <c r="D378" s="71"/>
      <c r="E378" s="71"/>
      <c r="F378" s="71"/>
    </row>
    <row r="379" spans="1:6" s="244" customFormat="1" ht="15">
      <c r="A379" s="80"/>
      <c r="B379" s="71"/>
      <c r="C379" s="71"/>
      <c r="D379" s="71"/>
      <c r="E379" s="71"/>
      <c r="F379" s="71"/>
    </row>
    <row r="380" spans="1:6" s="244" customFormat="1" ht="15">
      <c r="A380" s="80"/>
      <c r="B380" s="71"/>
      <c r="C380" s="71"/>
      <c r="D380" s="71"/>
      <c r="E380" s="71"/>
      <c r="F380" s="71"/>
    </row>
    <row r="381" spans="1:6" s="244" customFormat="1" ht="15">
      <c r="A381" s="80"/>
      <c r="B381" s="71"/>
      <c r="C381" s="71"/>
      <c r="D381" s="71"/>
      <c r="E381" s="71"/>
      <c r="F381" s="71"/>
    </row>
    <row r="382" spans="1:6" s="244" customFormat="1" ht="15">
      <c r="A382" s="80"/>
      <c r="B382" s="71"/>
      <c r="C382" s="71"/>
      <c r="D382" s="71"/>
      <c r="E382" s="71"/>
      <c r="F382" s="71"/>
    </row>
    <row r="383" spans="1:6" s="244" customFormat="1" ht="15">
      <c r="A383" s="80"/>
      <c r="B383" s="71"/>
      <c r="C383" s="71"/>
      <c r="D383" s="71"/>
      <c r="E383" s="71"/>
      <c r="F383" s="71"/>
    </row>
    <row r="384" spans="1:6" s="244" customFormat="1" ht="15">
      <c r="A384" s="80"/>
      <c r="B384" s="71"/>
      <c r="C384" s="71"/>
      <c r="D384" s="71"/>
      <c r="E384" s="71"/>
      <c r="F384" s="71"/>
    </row>
    <row r="385" spans="1:6" s="244" customFormat="1" ht="15">
      <c r="A385" s="80"/>
      <c r="B385" s="71"/>
      <c r="C385" s="71"/>
      <c r="D385" s="71"/>
      <c r="E385" s="71"/>
      <c r="F385" s="71"/>
    </row>
    <row r="386" spans="1:6" s="244" customFormat="1" ht="15">
      <c r="A386" s="80"/>
      <c r="B386" s="71"/>
      <c r="C386" s="71"/>
      <c r="D386" s="71"/>
      <c r="E386" s="71"/>
      <c r="F386" s="71"/>
    </row>
    <row r="387" spans="1:6" s="244" customFormat="1" ht="15">
      <c r="A387" s="80"/>
      <c r="B387" s="71"/>
      <c r="C387" s="71"/>
      <c r="D387" s="71"/>
      <c r="E387" s="71"/>
      <c r="F387" s="71"/>
    </row>
    <row r="388" spans="1:6" s="244" customFormat="1" ht="15">
      <c r="A388" s="80"/>
      <c r="B388" s="71"/>
      <c r="C388" s="71"/>
      <c r="D388" s="71"/>
      <c r="E388" s="71"/>
      <c r="F388" s="71"/>
    </row>
    <row r="389" spans="1:6" s="244" customFormat="1" ht="15">
      <c r="A389" s="80"/>
      <c r="B389" s="71"/>
      <c r="C389" s="71"/>
      <c r="D389" s="71"/>
      <c r="E389" s="71"/>
      <c r="F389" s="71"/>
    </row>
    <row r="390" spans="1:6" s="244" customFormat="1" ht="15">
      <c r="A390" s="80"/>
      <c r="B390" s="71"/>
      <c r="C390" s="71"/>
      <c r="D390" s="71"/>
      <c r="E390" s="71"/>
      <c r="F390" s="71"/>
    </row>
    <row r="391" spans="1:6" s="244" customFormat="1" ht="15">
      <c r="A391" s="80"/>
      <c r="B391" s="71"/>
      <c r="C391" s="71"/>
      <c r="D391" s="249"/>
      <c r="E391" s="71"/>
      <c r="F391" s="71"/>
    </row>
    <row r="392" spans="1:6" s="244" customFormat="1" ht="15">
      <c r="A392" s="80"/>
      <c r="B392" s="71"/>
      <c r="C392" s="71"/>
      <c r="D392" s="249"/>
      <c r="E392" s="71"/>
      <c r="F392" s="71"/>
    </row>
    <row r="393" spans="1:6" s="244" customFormat="1" ht="15">
      <c r="A393" s="80"/>
      <c r="B393" s="71"/>
      <c r="C393" s="71"/>
      <c r="D393" s="71"/>
      <c r="E393" s="71"/>
      <c r="F393" s="71"/>
    </row>
    <row r="394" spans="1:6" s="244" customFormat="1" ht="15">
      <c r="A394" s="80"/>
      <c r="B394" s="71"/>
      <c r="C394" s="71"/>
      <c r="D394" s="71"/>
      <c r="E394" s="71"/>
      <c r="F394" s="71"/>
    </row>
    <row r="395" spans="1:6" s="244" customFormat="1" ht="15">
      <c r="A395" s="80"/>
      <c r="B395" s="71"/>
      <c r="C395" s="71"/>
      <c r="D395" s="71"/>
      <c r="E395" s="71"/>
      <c r="F395" s="71"/>
    </row>
    <row r="396" spans="1:6" s="244" customFormat="1" ht="15">
      <c r="A396" s="80"/>
      <c r="B396" s="71"/>
      <c r="C396" s="71"/>
      <c r="D396" s="71"/>
      <c r="E396" s="71"/>
      <c r="F396" s="71"/>
    </row>
    <row r="397" spans="1:6" s="244" customFormat="1" ht="15">
      <c r="A397" s="80"/>
      <c r="B397" s="71"/>
      <c r="C397" s="71"/>
      <c r="D397" s="71"/>
      <c r="E397" s="71"/>
      <c r="F397" s="71"/>
    </row>
    <row r="398" spans="1:6" s="244" customFormat="1" ht="15">
      <c r="A398" s="80"/>
      <c r="B398" s="71"/>
      <c r="C398" s="71"/>
      <c r="D398" s="71"/>
      <c r="E398" s="71"/>
      <c r="F398" s="71"/>
    </row>
    <row r="399" spans="1:6" s="244" customFormat="1" ht="15">
      <c r="A399" s="80"/>
      <c r="B399" s="71"/>
      <c r="C399" s="71"/>
      <c r="D399" s="71"/>
      <c r="E399" s="71"/>
      <c r="F399" s="71"/>
    </row>
    <row r="400" spans="1:6" s="244" customFormat="1" ht="15">
      <c r="A400" s="80"/>
      <c r="B400" s="71"/>
      <c r="C400" s="71"/>
      <c r="D400" s="71"/>
      <c r="E400" s="71"/>
      <c r="F400" s="71"/>
    </row>
    <row r="401" spans="1:6" s="244" customFormat="1" ht="15">
      <c r="A401" s="80"/>
      <c r="B401" s="71"/>
      <c r="C401" s="71"/>
      <c r="D401" s="249"/>
      <c r="E401" s="71"/>
      <c r="F401" s="71"/>
    </row>
    <row r="402" spans="1:6" s="244" customFormat="1" ht="15">
      <c r="A402" s="80"/>
      <c r="B402" s="71"/>
      <c r="C402" s="71"/>
      <c r="D402" s="71"/>
      <c r="E402" s="71"/>
      <c r="F402" s="71"/>
    </row>
    <row r="403" spans="1:6" s="244" customFormat="1" ht="15">
      <c r="A403" s="80"/>
      <c r="B403" s="71"/>
      <c r="C403" s="71"/>
      <c r="D403" s="71"/>
      <c r="E403" s="71"/>
      <c r="F403" s="71"/>
    </row>
    <row r="404" spans="1:6" s="244" customFormat="1" ht="15">
      <c r="A404" s="80"/>
      <c r="B404" s="71"/>
      <c r="C404" s="71"/>
      <c r="D404" s="71"/>
      <c r="E404" s="71"/>
      <c r="F404" s="71"/>
    </row>
    <row r="405" spans="1:6" s="244" customFormat="1" ht="15">
      <c r="A405" s="80"/>
      <c r="B405" s="71"/>
      <c r="C405" s="71"/>
      <c r="D405" s="71"/>
      <c r="E405" s="71"/>
      <c r="F405" s="71"/>
    </row>
    <row r="406" spans="1:6" s="244" customFormat="1" ht="15">
      <c r="A406" s="80"/>
      <c r="B406" s="71"/>
      <c r="C406" s="71"/>
      <c r="D406" s="71"/>
      <c r="E406" s="71"/>
      <c r="F406" s="71"/>
    </row>
    <row r="407" spans="1:6" s="244" customFormat="1" ht="15">
      <c r="A407" s="80"/>
      <c r="B407" s="71"/>
      <c r="C407" s="71"/>
      <c r="D407" s="71"/>
      <c r="E407" s="71"/>
      <c r="F407" s="71"/>
    </row>
    <row r="408" spans="1:6" s="244" customFormat="1" ht="15">
      <c r="A408" s="80"/>
      <c r="B408" s="71"/>
      <c r="C408" s="71"/>
      <c r="D408" s="71"/>
      <c r="E408" s="71"/>
      <c r="F408" s="71"/>
    </row>
    <row r="409" spans="1:6" s="244" customFormat="1" ht="15">
      <c r="A409" s="80"/>
      <c r="B409" s="71"/>
      <c r="C409" s="71"/>
      <c r="D409" s="71"/>
      <c r="E409" s="71"/>
      <c r="F409" s="71"/>
    </row>
    <row r="410" spans="1:6" s="244" customFormat="1" ht="15">
      <c r="A410" s="80"/>
      <c r="B410" s="71"/>
      <c r="C410" s="71"/>
      <c r="D410" s="71"/>
      <c r="E410" s="71"/>
      <c r="F410" s="71"/>
    </row>
    <row r="411" spans="1:6" s="244" customFormat="1" ht="15">
      <c r="A411" s="80"/>
      <c r="B411" s="71"/>
      <c r="C411" s="71"/>
      <c r="D411" s="71"/>
      <c r="E411" s="71"/>
      <c r="F411" s="71"/>
    </row>
    <row r="412" spans="1:6" s="244" customFormat="1" ht="15">
      <c r="A412" s="80"/>
      <c r="B412" s="71"/>
      <c r="C412" s="71"/>
      <c r="D412" s="71"/>
      <c r="E412" s="71"/>
      <c r="F412" s="71"/>
    </row>
    <row r="413" spans="1:6" s="244" customFormat="1" ht="15">
      <c r="A413" s="80"/>
      <c r="B413" s="71"/>
      <c r="C413" s="71"/>
      <c r="D413" s="71"/>
      <c r="E413" s="71"/>
      <c r="F413" s="71"/>
    </row>
    <row r="414" spans="1:6" s="244" customFormat="1" ht="15">
      <c r="A414" s="80"/>
      <c r="B414" s="71"/>
      <c r="C414" s="71"/>
      <c r="D414" s="71"/>
      <c r="E414" s="71"/>
      <c r="F414" s="71"/>
    </row>
    <row r="415" spans="1:6" s="244" customFormat="1" ht="15">
      <c r="A415" s="80"/>
      <c r="B415" s="71"/>
      <c r="C415" s="71"/>
      <c r="D415" s="71"/>
      <c r="E415" s="71"/>
      <c r="F415" s="71"/>
    </row>
    <row r="416" spans="1:6" s="244" customFormat="1" ht="15">
      <c r="A416" s="80"/>
      <c r="B416" s="71"/>
      <c r="C416" s="71"/>
      <c r="D416" s="71"/>
      <c r="E416" s="71"/>
      <c r="F416" s="71"/>
    </row>
    <row r="417" spans="1:6" s="244" customFormat="1" ht="15">
      <c r="A417" s="80"/>
      <c r="B417" s="71"/>
      <c r="C417" s="71"/>
      <c r="D417" s="71"/>
      <c r="E417" s="71"/>
      <c r="F417" s="71"/>
    </row>
    <row r="418" spans="1:6" s="244" customFormat="1" ht="15">
      <c r="A418" s="80"/>
      <c r="B418" s="71"/>
      <c r="C418" s="71"/>
      <c r="D418" s="71"/>
      <c r="E418" s="71"/>
      <c r="F418" s="71"/>
    </row>
    <row r="419" spans="1:6" s="244" customFormat="1" ht="15">
      <c r="A419" s="80"/>
      <c r="B419" s="71"/>
      <c r="C419" s="71"/>
      <c r="D419" s="249"/>
      <c r="E419" s="71"/>
      <c r="F419" s="71"/>
    </row>
    <row r="420" spans="1:6" s="244" customFormat="1" ht="15">
      <c r="A420" s="80"/>
      <c r="B420" s="71"/>
      <c r="C420" s="71"/>
      <c r="D420" s="71"/>
      <c r="E420" s="71"/>
      <c r="F420" s="71"/>
    </row>
    <row r="421" spans="1:6" s="244" customFormat="1" ht="15">
      <c r="A421" s="80"/>
      <c r="B421" s="71"/>
      <c r="C421" s="71"/>
      <c r="D421" s="249"/>
      <c r="E421" s="71"/>
      <c r="F421" s="71"/>
    </row>
    <row r="422" spans="1:6" s="244" customFormat="1" ht="15">
      <c r="A422" s="80"/>
      <c r="B422" s="71"/>
      <c r="C422" s="71"/>
      <c r="D422" s="71"/>
      <c r="E422" s="71"/>
      <c r="F422" s="71"/>
    </row>
    <row r="423" spans="1:6" s="244" customFormat="1" ht="15">
      <c r="A423" s="80"/>
      <c r="B423" s="71"/>
      <c r="C423" s="71"/>
      <c r="D423" s="71"/>
      <c r="E423" s="71"/>
      <c r="F423" s="71"/>
    </row>
    <row r="424" spans="1:6" s="244" customFormat="1" ht="15">
      <c r="A424" s="80"/>
      <c r="B424" s="71"/>
      <c r="C424" s="71"/>
      <c r="D424" s="71"/>
      <c r="E424" s="71"/>
      <c r="F424" s="71"/>
    </row>
    <row r="425" spans="1:6" s="244" customFormat="1" ht="15">
      <c r="A425" s="80"/>
      <c r="B425" s="71"/>
      <c r="C425" s="71"/>
      <c r="D425" s="71"/>
      <c r="E425" s="71"/>
      <c r="F425" s="71"/>
    </row>
    <row r="426" spans="1:6" s="244" customFormat="1" ht="15">
      <c r="A426" s="80"/>
      <c r="B426" s="71"/>
      <c r="C426" s="71"/>
      <c r="D426" s="71"/>
      <c r="E426" s="71"/>
      <c r="F426" s="71"/>
    </row>
    <row r="427" spans="1:6" s="244" customFormat="1" ht="15">
      <c r="A427" s="80"/>
      <c r="B427" s="71"/>
      <c r="C427" s="71"/>
      <c r="D427" s="71"/>
      <c r="E427" s="71"/>
      <c r="F427" s="71"/>
    </row>
    <row r="428" spans="1:6" s="244" customFormat="1" ht="15">
      <c r="A428" s="80"/>
      <c r="B428" s="71"/>
      <c r="C428" s="71"/>
      <c r="D428" s="71"/>
      <c r="E428" s="71"/>
      <c r="F428" s="71"/>
    </row>
    <row r="429" spans="1:6" s="244" customFormat="1" ht="15">
      <c r="A429" s="80"/>
      <c r="B429" s="71"/>
      <c r="C429" s="71"/>
      <c r="D429" s="71"/>
      <c r="E429" s="71"/>
      <c r="F429" s="71"/>
    </row>
    <row r="430" spans="1:6" s="244" customFormat="1" ht="15">
      <c r="A430" s="80"/>
      <c r="B430" s="71"/>
      <c r="C430" s="71"/>
      <c r="D430" s="71"/>
      <c r="E430" s="71"/>
      <c r="F430" s="71"/>
    </row>
    <row r="431" spans="1:6" s="244" customFormat="1" ht="15">
      <c r="A431" s="80"/>
      <c r="B431" s="71"/>
      <c r="C431" s="71"/>
      <c r="D431" s="71"/>
      <c r="E431" s="71"/>
      <c r="F431" s="71"/>
    </row>
    <row r="432" spans="1:6" s="244" customFormat="1" ht="15">
      <c r="A432" s="80"/>
      <c r="B432" s="71"/>
      <c r="C432" s="71"/>
      <c r="D432" s="249"/>
      <c r="E432" s="71"/>
      <c r="F432" s="71"/>
    </row>
    <row r="433" spans="1:6" s="244" customFormat="1" ht="15">
      <c r="A433" s="80"/>
      <c r="B433" s="71"/>
      <c r="C433" s="71"/>
      <c r="D433" s="71"/>
      <c r="E433" s="71"/>
      <c r="F433" s="71"/>
    </row>
    <row r="434" spans="1:6" s="244" customFormat="1" ht="15">
      <c r="A434" s="80"/>
      <c r="B434" s="71"/>
      <c r="C434" s="71"/>
      <c r="D434" s="71"/>
      <c r="E434" s="71"/>
      <c r="F434" s="71"/>
    </row>
    <row r="435" spans="1:6" s="244" customFormat="1" ht="15">
      <c r="A435" s="80"/>
      <c r="B435" s="71"/>
      <c r="C435" s="71"/>
      <c r="D435" s="71"/>
      <c r="E435" s="71"/>
      <c r="F435" s="71"/>
    </row>
    <row r="436" spans="1:6" s="244" customFormat="1" ht="15">
      <c r="A436" s="80"/>
      <c r="B436" s="71"/>
      <c r="C436" s="71"/>
      <c r="D436" s="71"/>
      <c r="E436" s="71"/>
      <c r="F436" s="71"/>
    </row>
    <row r="437" spans="1:6" s="244" customFormat="1" ht="15">
      <c r="A437" s="80"/>
      <c r="B437" s="71"/>
      <c r="C437" s="71"/>
      <c r="D437" s="71"/>
      <c r="E437" s="71"/>
      <c r="F437" s="71"/>
    </row>
    <row r="438" spans="1:6" s="244" customFormat="1" ht="15">
      <c r="A438" s="80"/>
      <c r="B438" s="71"/>
      <c r="C438" s="71"/>
      <c r="D438" s="71"/>
      <c r="E438" s="71"/>
      <c r="F438" s="71"/>
    </row>
    <row r="439" spans="1:6" s="244" customFormat="1" ht="15">
      <c r="A439" s="80"/>
      <c r="B439" s="71"/>
      <c r="C439" s="71"/>
      <c r="D439" s="71"/>
      <c r="E439" s="71"/>
      <c r="F439" s="71"/>
    </row>
    <row r="440" spans="1:6" s="244" customFormat="1" ht="15">
      <c r="A440" s="80"/>
      <c r="B440" s="71"/>
      <c r="C440" s="71"/>
      <c r="D440" s="71"/>
      <c r="E440" s="71"/>
      <c r="F440" s="71"/>
    </row>
    <row r="441" spans="1:6" s="244" customFormat="1" ht="15">
      <c r="A441" s="80"/>
      <c r="B441" s="71"/>
      <c r="C441" s="71"/>
      <c r="D441" s="71"/>
      <c r="E441" s="71"/>
      <c r="F441" s="71"/>
    </row>
    <row r="442" spans="1:6" s="244" customFormat="1" ht="15">
      <c r="A442" s="80"/>
      <c r="B442" s="71"/>
      <c r="C442" s="71"/>
      <c r="D442" s="71"/>
      <c r="E442" s="71"/>
      <c r="F442" s="71"/>
    </row>
    <row r="443" spans="1:6" s="244" customFormat="1" ht="15">
      <c r="A443" s="80"/>
      <c r="B443" s="71"/>
      <c r="C443" s="71"/>
      <c r="D443" s="71"/>
      <c r="E443" s="71"/>
      <c r="F443" s="71"/>
    </row>
    <row r="444" spans="1:6" s="244" customFormat="1" ht="15">
      <c r="A444" s="80"/>
      <c r="B444" s="71"/>
      <c r="C444" s="71"/>
      <c r="D444" s="71"/>
      <c r="E444" s="71"/>
      <c r="F444" s="71"/>
    </row>
    <row r="445" spans="1:6" s="244" customFormat="1" ht="15">
      <c r="A445" s="80"/>
      <c r="B445" s="71"/>
      <c r="C445" s="71"/>
      <c r="D445" s="249"/>
      <c r="E445" s="71"/>
      <c r="F445" s="71"/>
    </row>
    <row r="446" spans="1:6" s="244" customFormat="1" ht="15">
      <c r="A446" s="80"/>
      <c r="B446" s="71"/>
      <c r="C446" s="71"/>
      <c r="D446" s="249"/>
      <c r="E446" s="71"/>
      <c r="F446" s="71"/>
    </row>
    <row r="447" spans="1:6" s="244" customFormat="1" ht="15">
      <c r="A447" s="80"/>
      <c r="B447" s="71"/>
      <c r="C447" s="71"/>
      <c r="D447" s="71"/>
      <c r="E447" s="71"/>
      <c r="F447" s="71"/>
    </row>
    <row r="448" spans="1:6" s="244" customFormat="1" ht="15">
      <c r="A448" s="80"/>
      <c r="B448" s="71"/>
      <c r="C448" s="71"/>
      <c r="D448" s="71"/>
      <c r="E448" s="71"/>
      <c r="F448" s="71"/>
    </row>
    <row r="449" spans="1:6" s="244" customFormat="1" ht="15">
      <c r="A449" s="80"/>
      <c r="B449" s="71"/>
      <c r="C449" s="71"/>
      <c r="D449" s="71"/>
      <c r="E449" s="71"/>
      <c r="F449" s="71"/>
    </row>
    <row r="450" spans="1:6" s="244" customFormat="1" ht="15">
      <c r="A450" s="80"/>
      <c r="B450" s="71"/>
      <c r="C450" s="71"/>
      <c r="D450" s="71"/>
      <c r="E450" s="71"/>
      <c r="F450" s="71"/>
    </row>
    <row r="451" s="244" customFormat="1" ht="15">
      <c r="A451" s="80"/>
    </row>
    <row r="452" s="244" customFormat="1" ht="15">
      <c r="A452" s="80"/>
    </row>
    <row r="453" s="244" customFormat="1" ht="15">
      <c r="A453" s="80"/>
    </row>
    <row r="454" s="244" customFormat="1" ht="15">
      <c r="A454" s="80"/>
    </row>
    <row r="455" s="244" customFormat="1" ht="15">
      <c r="A455" s="80"/>
    </row>
  </sheetData>
  <sheetProtection/>
  <mergeCells count="15">
    <mergeCell ref="AJ3:AK3"/>
    <mergeCell ref="A1:S3"/>
    <mergeCell ref="U2:V2"/>
    <mergeCell ref="AB2:AE2"/>
    <mergeCell ref="AG2:AH2"/>
    <mergeCell ref="AL3:AM3"/>
    <mergeCell ref="AK2:AL2"/>
    <mergeCell ref="T3:U3"/>
    <mergeCell ref="V3:W3"/>
    <mergeCell ref="X3:Y3"/>
    <mergeCell ref="Z3:AA3"/>
    <mergeCell ref="AB3:AC3"/>
    <mergeCell ref="AD3:AE3"/>
    <mergeCell ref="AF3:AG3"/>
    <mergeCell ref="AH3:AI3"/>
  </mergeCells>
  <conditionalFormatting sqref="I5:R291">
    <cfRule type="cellIs" priority="6" dxfId="7" operator="equal" stopIfTrue="1">
      <formula>#REF!</formula>
    </cfRule>
    <cfRule type="cellIs" priority="7" dxfId="6" operator="greaterThan" stopIfTrue="1">
      <formula>100</formula>
    </cfRule>
  </conditionalFormatting>
  <conditionalFormatting sqref="G5:G291">
    <cfRule type="cellIs" priority="8" dxfId="2" operator="equal" stopIfTrue="1">
      <formula>1</formula>
    </cfRule>
    <cfRule type="cellIs" priority="9" dxfId="1" operator="equal" stopIfTrue="1">
      <formula>2</formula>
    </cfRule>
    <cfRule type="cellIs" priority="10" dxfId="0" operator="equal" stopIfTrue="1">
      <formula>3</formula>
    </cfRule>
  </conditionalFormatting>
  <conditionalFormatting sqref="I5:R291">
    <cfRule type="cellIs" priority="4" dxfId="7" operator="equal" stopIfTrue="1">
      <formula>#REF!</formula>
    </cfRule>
    <cfRule type="cellIs" priority="5" dxfId="6" operator="greaterThan" stopIfTrue="1">
      <formula>100</formula>
    </cfRule>
  </conditionalFormatting>
  <conditionalFormatting sqref="G5:G291">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75" right="0.75" top="1" bottom="1" header="0" footer="0"/>
  <pageSetup horizontalDpi="300" verticalDpi="300" orientation="portrait" paperSize="9" r:id="rId2"/>
  <drawing r:id="rId1"/>
</worksheet>
</file>

<file path=xl/worksheets/sheet5.xml><?xml version="1.0" encoding="utf-8"?>
<worksheet xmlns="http://schemas.openxmlformats.org/spreadsheetml/2006/main" xmlns:r="http://schemas.openxmlformats.org/officeDocument/2006/relationships">
  <sheetPr>
    <tabColor indexed="10"/>
  </sheetPr>
  <dimension ref="A1:AP455"/>
  <sheetViews>
    <sheetView tabSelected="1" zoomScalePageLayoutView="0" workbookViewId="0" topLeftCell="A1">
      <selection activeCell="A1" sqref="A1:S3"/>
    </sheetView>
  </sheetViews>
  <sheetFormatPr defaultColWidth="11.421875" defaultRowHeight="12.75"/>
  <cols>
    <col min="1" max="1" width="11.421875" style="81" bestFit="1" customWidth="1"/>
    <col min="2" max="2" width="40.28125" style="1" bestFit="1" customWidth="1"/>
    <col min="3" max="3" width="23.57421875" style="1" bestFit="1" customWidth="1"/>
    <col min="4" max="4" width="11.00390625" style="1" bestFit="1" customWidth="1"/>
    <col min="5" max="5" width="14.28125" style="1" bestFit="1" customWidth="1"/>
    <col min="6" max="6" width="35.421875" style="1" bestFit="1" customWidth="1"/>
    <col min="7" max="7" width="10.140625" style="1" hidden="1" customWidth="1"/>
    <col min="8" max="8" width="13.140625" style="1" customWidth="1"/>
    <col min="9" max="9" width="10.28125" style="1" hidden="1" customWidth="1"/>
    <col min="10" max="17" width="7.7109375" style="1" hidden="1" customWidth="1"/>
    <col min="18" max="18" width="8.57421875" style="1" hidden="1" customWidth="1"/>
    <col min="19" max="19" width="8.421875" style="1" customWidth="1"/>
    <col min="20" max="35" width="9.28125" style="1" customWidth="1"/>
    <col min="36" max="39" width="9.28125" style="1" hidden="1" customWidth="1"/>
    <col min="40" max="16384" width="11.421875" style="1" customWidth="1"/>
  </cols>
  <sheetData>
    <row r="1" spans="1:39" ht="13.5" thickBot="1">
      <c r="A1" s="256"/>
      <c r="B1" s="204"/>
      <c r="C1" s="204"/>
      <c r="D1" s="204"/>
      <c r="E1" s="204"/>
      <c r="F1" s="204"/>
      <c r="G1" s="204"/>
      <c r="H1" s="204"/>
      <c r="I1" s="204"/>
      <c r="J1" s="204"/>
      <c r="K1" s="204"/>
      <c r="L1" s="204"/>
      <c r="M1" s="204"/>
      <c r="N1" s="204"/>
      <c r="O1" s="204"/>
      <c r="P1" s="204"/>
      <c r="Q1" s="204"/>
      <c r="R1" s="204"/>
      <c r="S1" s="205"/>
      <c r="T1" s="4">
        <v>178</v>
      </c>
      <c r="U1" s="5" t="s">
        <v>0</v>
      </c>
      <c r="V1" s="4">
        <v>191</v>
      </c>
      <c r="W1" s="5" t="s">
        <v>0</v>
      </c>
      <c r="X1" s="2"/>
      <c r="Y1" s="3"/>
      <c r="Z1" s="4">
        <v>214</v>
      </c>
      <c r="AA1" s="5" t="s">
        <v>0</v>
      </c>
      <c r="AB1" s="6"/>
      <c r="AC1" s="7"/>
      <c r="AD1" s="8">
        <v>190</v>
      </c>
      <c r="AE1" s="5" t="s">
        <v>0</v>
      </c>
      <c r="AF1" s="9"/>
      <c r="AG1" s="10"/>
      <c r="AH1" s="11">
        <v>150</v>
      </c>
      <c r="AI1" s="5" t="s">
        <v>0</v>
      </c>
      <c r="AJ1" s="2"/>
      <c r="AK1" s="3"/>
      <c r="AL1" s="4">
        <v>175</v>
      </c>
      <c r="AM1" s="5" t="s">
        <v>0</v>
      </c>
    </row>
    <row r="2" spans="1:39" ht="12.75">
      <c r="A2" s="204"/>
      <c r="B2" s="204"/>
      <c r="C2" s="204"/>
      <c r="D2" s="204"/>
      <c r="E2" s="204"/>
      <c r="F2" s="204"/>
      <c r="G2" s="204"/>
      <c r="H2" s="204"/>
      <c r="I2" s="204"/>
      <c r="J2" s="204"/>
      <c r="K2" s="204"/>
      <c r="L2" s="204"/>
      <c r="M2" s="204"/>
      <c r="N2" s="204"/>
      <c r="O2" s="204"/>
      <c r="P2" s="204"/>
      <c r="Q2" s="204"/>
      <c r="R2" s="204"/>
      <c r="S2" s="205"/>
      <c r="T2" s="12"/>
      <c r="U2" s="201"/>
      <c r="V2" s="201"/>
      <c r="W2" s="14"/>
      <c r="X2" s="12"/>
      <c r="Y2" s="13"/>
      <c r="Z2" s="13"/>
      <c r="AA2" s="14"/>
      <c r="AB2" s="186"/>
      <c r="AC2" s="201"/>
      <c r="AD2" s="201"/>
      <c r="AE2" s="187"/>
      <c r="AF2" s="15"/>
      <c r="AG2" s="270"/>
      <c r="AH2" s="270"/>
      <c r="AI2" s="16"/>
      <c r="AJ2" s="12"/>
      <c r="AK2" s="201"/>
      <c r="AL2" s="201"/>
      <c r="AM2" s="14"/>
    </row>
    <row r="3" spans="1:39" ht="39" customHeight="1" thickBot="1">
      <c r="A3" s="184"/>
      <c r="B3" s="184"/>
      <c r="C3" s="184"/>
      <c r="D3" s="184"/>
      <c r="E3" s="184"/>
      <c r="F3" s="184"/>
      <c r="G3" s="184"/>
      <c r="H3" s="184"/>
      <c r="I3" s="184"/>
      <c r="J3" s="184"/>
      <c r="K3" s="184"/>
      <c r="L3" s="184"/>
      <c r="M3" s="184"/>
      <c r="N3" s="184"/>
      <c r="O3" s="184"/>
      <c r="P3" s="184"/>
      <c r="Q3" s="184"/>
      <c r="R3" s="184"/>
      <c r="S3" s="185"/>
      <c r="T3" s="202" t="s">
        <v>1</v>
      </c>
      <c r="U3" s="203"/>
      <c r="V3" s="268" t="s">
        <v>2</v>
      </c>
      <c r="W3" s="269"/>
      <c r="X3" s="202" t="s">
        <v>3</v>
      </c>
      <c r="Y3" s="203"/>
      <c r="Z3" s="268" t="s">
        <v>4</v>
      </c>
      <c r="AA3" s="269"/>
      <c r="AB3" s="202" t="s">
        <v>5</v>
      </c>
      <c r="AC3" s="203"/>
      <c r="AD3" s="268" t="s">
        <v>6</v>
      </c>
      <c r="AE3" s="269"/>
      <c r="AF3" s="202" t="s">
        <v>7</v>
      </c>
      <c r="AG3" s="203"/>
      <c r="AH3" s="268" t="s">
        <v>8</v>
      </c>
      <c r="AI3" s="269"/>
      <c r="AJ3" s="202" t="s">
        <v>9</v>
      </c>
      <c r="AK3" s="203"/>
      <c r="AL3" s="268" t="s">
        <v>10</v>
      </c>
      <c r="AM3" s="269"/>
    </row>
    <row r="4" spans="1:42" ht="16.5" thickBot="1">
      <c r="A4" s="82" t="s">
        <v>11</v>
      </c>
      <c r="B4" s="82" t="s">
        <v>12</v>
      </c>
      <c r="C4" s="82" t="s">
        <v>13</v>
      </c>
      <c r="D4" s="82" t="s">
        <v>14</v>
      </c>
      <c r="E4" s="82" t="s">
        <v>15</v>
      </c>
      <c r="F4" s="82" t="s">
        <v>16</v>
      </c>
      <c r="G4" s="82" t="s">
        <v>17</v>
      </c>
      <c r="H4" s="83" t="s">
        <v>18</v>
      </c>
      <c r="I4" s="18" t="s">
        <v>19</v>
      </c>
      <c r="J4" s="18" t="s">
        <v>20</v>
      </c>
      <c r="K4" s="18" t="s">
        <v>21</v>
      </c>
      <c r="L4" s="18" t="s">
        <v>22</v>
      </c>
      <c r="M4" s="18" t="s">
        <v>23</v>
      </c>
      <c r="N4" s="18" t="s">
        <v>24</v>
      </c>
      <c r="O4" s="18" t="s">
        <v>25</v>
      </c>
      <c r="P4" s="18" t="s">
        <v>26</v>
      </c>
      <c r="Q4" s="18" t="s">
        <v>27</v>
      </c>
      <c r="R4" s="18" t="s">
        <v>28</v>
      </c>
      <c r="S4" s="19" t="s">
        <v>29</v>
      </c>
      <c r="T4" s="20" t="s">
        <v>30</v>
      </c>
      <c r="U4" s="21" t="s">
        <v>31</v>
      </c>
      <c r="V4" s="21" t="s">
        <v>30</v>
      </c>
      <c r="W4" s="22" t="s">
        <v>31</v>
      </c>
      <c r="X4" s="20" t="s">
        <v>30</v>
      </c>
      <c r="Y4" s="21" t="s">
        <v>31</v>
      </c>
      <c r="Z4" s="21" t="s">
        <v>30</v>
      </c>
      <c r="AA4" s="22" t="s">
        <v>31</v>
      </c>
      <c r="AB4" s="20" t="s">
        <v>30</v>
      </c>
      <c r="AC4" s="21" t="s">
        <v>31</v>
      </c>
      <c r="AD4" s="21" t="s">
        <v>30</v>
      </c>
      <c r="AE4" s="22" t="s">
        <v>31</v>
      </c>
      <c r="AF4" s="20" t="s">
        <v>30</v>
      </c>
      <c r="AG4" s="21" t="s">
        <v>31</v>
      </c>
      <c r="AH4" s="21" t="s">
        <v>30</v>
      </c>
      <c r="AI4" s="22" t="s">
        <v>31</v>
      </c>
      <c r="AJ4" s="20" t="s">
        <v>30</v>
      </c>
      <c r="AK4" s="21" t="s">
        <v>31</v>
      </c>
      <c r="AL4" s="21" t="s">
        <v>30</v>
      </c>
      <c r="AM4" s="22" t="s">
        <v>31</v>
      </c>
      <c r="AN4" s="23"/>
      <c r="AO4" s="23"/>
      <c r="AP4" s="23"/>
    </row>
    <row r="5" spans="1:39" ht="15.75">
      <c r="A5" s="85" t="s">
        <v>32</v>
      </c>
      <c r="B5" s="96" t="s">
        <v>362</v>
      </c>
      <c r="C5" s="96"/>
      <c r="D5" s="96" t="s">
        <v>276</v>
      </c>
      <c r="E5" s="96" t="s">
        <v>363</v>
      </c>
      <c r="F5" s="96" t="s">
        <v>300</v>
      </c>
      <c r="G5" s="136">
        <f>COUNTIF(D$73:D74,D73)</f>
        <v>1</v>
      </c>
      <c r="H5" s="183">
        <f aca="true" t="shared" si="0" ref="H5:H36">SUM(I5:R5)-S5</f>
        <v>14463</v>
      </c>
      <c r="I5" s="90">
        <f aca="true" t="shared" si="1" ref="I5:I36">SUM(T5*$T$1,U5)</f>
        <v>1858</v>
      </c>
      <c r="J5" s="90">
        <f aca="true" t="shared" si="2" ref="J5:J36">SUM(V5*$V$1,W5)</f>
        <v>1761</v>
      </c>
      <c r="K5" s="90">
        <f aca="true" t="shared" si="3" ref="K5:K36">SUM(X5*$Z$1,Y5)</f>
        <v>1894</v>
      </c>
      <c r="L5" s="90">
        <f aca="true" t="shared" si="4" ref="L5:L36">SUM(Z5*$Z$1,AA5)</f>
        <v>1885</v>
      </c>
      <c r="M5" s="90">
        <f aca="true" t="shared" si="5" ref="M5:M36">SUM(AB5*$AD$1,AC5)</f>
        <v>1797</v>
      </c>
      <c r="N5" s="90">
        <f aca="true" t="shared" si="6" ref="N5:N36">SUM(AD5*$AD$1,AE5)</f>
        <v>1732</v>
      </c>
      <c r="O5" s="90">
        <f aca="true" t="shared" si="7" ref="O5:O36">SUM(AF5*$AH$1,AG5)</f>
        <v>1758</v>
      </c>
      <c r="P5" s="90">
        <f aca="true" t="shared" si="8" ref="P5:P36">SUM(AH5*$AH$1,AI5)</f>
        <v>1778</v>
      </c>
      <c r="Q5" s="90">
        <f aca="true" t="shared" si="9" ref="Q5:Q36">SUM(AJ5*$AL$1,AK5)</f>
        <v>0</v>
      </c>
      <c r="R5" s="90">
        <f aca="true" t="shared" si="10" ref="R5:R36">SUM(AL5*$AL$1,AM5)</f>
        <v>0</v>
      </c>
      <c r="S5" s="142"/>
      <c r="T5" s="181">
        <v>10</v>
      </c>
      <c r="U5" s="101">
        <v>78</v>
      </c>
      <c r="V5" s="101">
        <v>9</v>
      </c>
      <c r="W5" s="101">
        <v>42</v>
      </c>
      <c r="X5" s="101">
        <v>8</v>
      </c>
      <c r="Y5" s="101">
        <v>182</v>
      </c>
      <c r="Z5" s="101">
        <v>8</v>
      </c>
      <c r="AA5" s="101">
        <v>173</v>
      </c>
      <c r="AB5" s="101">
        <v>9</v>
      </c>
      <c r="AC5" s="101">
        <v>87</v>
      </c>
      <c r="AD5" s="101">
        <v>9</v>
      </c>
      <c r="AE5" s="101">
        <v>22</v>
      </c>
      <c r="AF5" s="101">
        <v>11</v>
      </c>
      <c r="AG5" s="101">
        <v>108</v>
      </c>
      <c r="AH5" s="101">
        <v>11</v>
      </c>
      <c r="AI5" s="102">
        <v>128</v>
      </c>
      <c r="AJ5" s="29"/>
      <c r="AK5" s="25"/>
      <c r="AL5" s="25"/>
      <c r="AM5" s="26"/>
    </row>
    <row r="6" spans="1:39" ht="15.75">
      <c r="A6" s="95" t="s">
        <v>33</v>
      </c>
      <c r="B6" s="96" t="s">
        <v>357</v>
      </c>
      <c r="C6" s="96"/>
      <c r="D6" s="96" t="s">
        <v>276</v>
      </c>
      <c r="E6" s="96" t="s">
        <v>363</v>
      </c>
      <c r="F6" s="96" t="s">
        <v>292</v>
      </c>
      <c r="G6" s="136">
        <f>COUNTIF(D$74:D74,D74)</f>
        <v>1</v>
      </c>
      <c r="H6" s="183">
        <f t="shared" si="0"/>
        <v>14323</v>
      </c>
      <c r="I6" s="90">
        <f t="shared" si="1"/>
        <v>1941</v>
      </c>
      <c r="J6" s="90">
        <f t="shared" si="2"/>
        <v>1867</v>
      </c>
      <c r="K6" s="90">
        <f t="shared" si="3"/>
        <v>1861</v>
      </c>
      <c r="L6" s="90">
        <f t="shared" si="4"/>
        <v>1840</v>
      </c>
      <c r="M6" s="90">
        <f t="shared" si="5"/>
        <v>1676</v>
      </c>
      <c r="N6" s="90">
        <f t="shared" si="6"/>
        <v>1728</v>
      </c>
      <c r="O6" s="90">
        <f t="shared" si="7"/>
        <v>1656</v>
      </c>
      <c r="P6" s="90">
        <f t="shared" si="8"/>
        <v>1754</v>
      </c>
      <c r="Q6" s="90">
        <f t="shared" si="9"/>
        <v>0</v>
      </c>
      <c r="R6" s="90">
        <f t="shared" si="10"/>
        <v>0</v>
      </c>
      <c r="S6" s="142"/>
      <c r="T6" s="181">
        <v>10</v>
      </c>
      <c r="U6" s="101">
        <v>161</v>
      </c>
      <c r="V6" s="101">
        <v>9</v>
      </c>
      <c r="W6" s="101">
        <v>148</v>
      </c>
      <c r="X6" s="101">
        <v>8</v>
      </c>
      <c r="Y6" s="101">
        <v>149</v>
      </c>
      <c r="Z6" s="101">
        <v>8</v>
      </c>
      <c r="AA6" s="101">
        <v>128</v>
      </c>
      <c r="AB6" s="101">
        <v>8</v>
      </c>
      <c r="AC6" s="101">
        <v>156</v>
      </c>
      <c r="AD6" s="101">
        <v>9</v>
      </c>
      <c r="AE6" s="101">
        <v>18</v>
      </c>
      <c r="AF6" s="101">
        <v>11</v>
      </c>
      <c r="AG6" s="101">
        <v>6</v>
      </c>
      <c r="AH6" s="101">
        <v>11</v>
      </c>
      <c r="AI6" s="102">
        <v>104</v>
      </c>
      <c r="AJ6" s="35"/>
      <c r="AK6" s="31"/>
      <c r="AL6" s="31"/>
      <c r="AM6" s="32"/>
    </row>
    <row r="7" spans="1:39" ht="15.75">
      <c r="A7" s="95" t="s">
        <v>34</v>
      </c>
      <c r="B7" s="96" t="s">
        <v>304</v>
      </c>
      <c r="C7" s="96" t="s">
        <v>247</v>
      </c>
      <c r="D7" s="96" t="s">
        <v>276</v>
      </c>
      <c r="E7" s="96" t="s">
        <v>254</v>
      </c>
      <c r="F7" s="96" t="s">
        <v>353</v>
      </c>
      <c r="G7" s="136">
        <f>COUNTIF(D$73:D76,D75)</f>
        <v>1</v>
      </c>
      <c r="H7" s="183">
        <f t="shared" si="0"/>
        <v>14174</v>
      </c>
      <c r="I7" s="90">
        <f t="shared" si="1"/>
        <v>1813</v>
      </c>
      <c r="J7" s="90">
        <f t="shared" si="2"/>
        <v>1721</v>
      </c>
      <c r="K7" s="90">
        <f t="shared" si="3"/>
        <v>1811</v>
      </c>
      <c r="L7" s="90">
        <f t="shared" si="4"/>
        <v>1745</v>
      </c>
      <c r="M7" s="90">
        <f t="shared" si="5"/>
        <v>1842</v>
      </c>
      <c r="N7" s="90">
        <f t="shared" si="6"/>
        <v>1704</v>
      </c>
      <c r="O7" s="90">
        <f t="shared" si="7"/>
        <v>1752</v>
      </c>
      <c r="P7" s="90">
        <f t="shared" si="8"/>
        <v>1786</v>
      </c>
      <c r="Q7" s="90">
        <f t="shared" si="9"/>
        <v>0</v>
      </c>
      <c r="R7" s="90">
        <f t="shared" si="10"/>
        <v>0</v>
      </c>
      <c r="S7" s="142"/>
      <c r="T7" s="181">
        <v>10</v>
      </c>
      <c r="U7" s="101">
        <v>33</v>
      </c>
      <c r="V7" s="101">
        <v>9</v>
      </c>
      <c r="W7" s="101">
        <v>2</v>
      </c>
      <c r="X7" s="101">
        <v>8</v>
      </c>
      <c r="Y7" s="101">
        <v>99</v>
      </c>
      <c r="Z7" s="101">
        <v>8</v>
      </c>
      <c r="AA7" s="101">
        <v>33</v>
      </c>
      <c r="AB7" s="101">
        <v>9</v>
      </c>
      <c r="AC7" s="101">
        <v>132</v>
      </c>
      <c r="AD7" s="101">
        <v>8</v>
      </c>
      <c r="AE7" s="101">
        <v>184</v>
      </c>
      <c r="AF7" s="101">
        <v>11</v>
      </c>
      <c r="AG7" s="101">
        <v>102</v>
      </c>
      <c r="AH7" s="101">
        <v>11</v>
      </c>
      <c r="AI7" s="102">
        <v>136</v>
      </c>
      <c r="AJ7" s="35"/>
      <c r="AK7" s="31"/>
      <c r="AL7" s="31"/>
      <c r="AM7" s="32"/>
    </row>
    <row r="8" spans="1:39" ht="15.75">
      <c r="A8" s="95" t="s">
        <v>35</v>
      </c>
      <c r="B8" s="96" t="s">
        <v>313</v>
      </c>
      <c r="C8" s="96" t="s">
        <v>314</v>
      </c>
      <c r="D8" s="96" t="s">
        <v>276</v>
      </c>
      <c r="E8" s="96" t="s">
        <v>254</v>
      </c>
      <c r="F8" s="96" t="s">
        <v>278</v>
      </c>
      <c r="G8" s="136">
        <f>COUNTIF(D$74:D76,D76)</f>
        <v>1</v>
      </c>
      <c r="H8" s="183">
        <f t="shared" si="0"/>
        <v>14079</v>
      </c>
      <c r="I8" s="90">
        <f t="shared" si="1"/>
        <v>1900</v>
      </c>
      <c r="J8" s="90">
        <f t="shared" si="2"/>
        <v>1758</v>
      </c>
      <c r="K8" s="90">
        <f t="shared" si="3"/>
        <v>1857</v>
      </c>
      <c r="L8" s="90">
        <f t="shared" si="4"/>
        <v>1525</v>
      </c>
      <c r="M8" s="90">
        <f t="shared" si="5"/>
        <v>1844</v>
      </c>
      <c r="N8" s="90">
        <f t="shared" si="6"/>
        <v>1739</v>
      </c>
      <c r="O8" s="90">
        <f t="shared" si="7"/>
        <v>1698</v>
      </c>
      <c r="P8" s="90">
        <f t="shared" si="8"/>
        <v>1758</v>
      </c>
      <c r="Q8" s="90">
        <f t="shared" si="9"/>
        <v>0</v>
      </c>
      <c r="R8" s="90">
        <f t="shared" si="10"/>
        <v>0</v>
      </c>
      <c r="S8" s="142"/>
      <c r="T8" s="181">
        <v>10</v>
      </c>
      <c r="U8" s="101">
        <v>120</v>
      </c>
      <c r="V8" s="101">
        <v>9</v>
      </c>
      <c r="W8" s="101">
        <v>39</v>
      </c>
      <c r="X8" s="101">
        <v>8</v>
      </c>
      <c r="Y8" s="101">
        <v>145</v>
      </c>
      <c r="Z8" s="101">
        <v>7</v>
      </c>
      <c r="AA8" s="101">
        <v>27</v>
      </c>
      <c r="AB8" s="101">
        <v>9</v>
      </c>
      <c r="AC8" s="101">
        <v>134</v>
      </c>
      <c r="AD8" s="101">
        <v>9</v>
      </c>
      <c r="AE8" s="101">
        <v>29</v>
      </c>
      <c r="AF8" s="101">
        <v>11</v>
      </c>
      <c r="AG8" s="101">
        <v>48</v>
      </c>
      <c r="AH8" s="101">
        <v>11</v>
      </c>
      <c r="AI8" s="102">
        <v>108</v>
      </c>
      <c r="AJ8" s="35"/>
      <c r="AK8" s="31"/>
      <c r="AL8" s="31"/>
      <c r="AM8" s="32"/>
    </row>
    <row r="9" spans="1:39" ht="15.75">
      <c r="A9" s="95" t="s">
        <v>36</v>
      </c>
      <c r="B9" s="96" t="s">
        <v>333</v>
      </c>
      <c r="C9" s="96" t="s">
        <v>308</v>
      </c>
      <c r="D9" s="96" t="s">
        <v>255</v>
      </c>
      <c r="E9" s="96" t="s">
        <v>365</v>
      </c>
      <c r="F9" s="96" t="s">
        <v>334</v>
      </c>
      <c r="G9" s="136">
        <f>COUNTIF(D$74:D78,D78)</f>
        <v>1</v>
      </c>
      <c r="H9" s="183">
        <f t="shared" si="0"/>
        <v>14063</v>
      </c>
      <c r="I9" s="90">
        <f t="shared" si="1"/>
        <v>1836</v>
      </c>
      <c r="J9" s="90">
        <f t="shared" si="2"/>
        <v>1742</v>
      </c>
      <c r="K9" s="90">
        <f t="shared" si="3"/>
        <v>1804</v>
      </c>
      <c r="L9" s="90">
        <f t="shared" si="4"/>
        <v>1804</v>
      </c>
      <c r="M9" s="90">
        <f t="shared" si="5"/>
        <v>1776</v>
      </c>
      <c r="N9" s="90">
        <f t="shared" si="6"/>
        <v>1749</v>
      </c>
      <c r="O9" s="90">
        <f t="shared" si="7"/>
        <v>1711</v>
      </c>
      <c r="P9" s="90">
        <f t="shared" si="8"/>
        <v>1641</v>
      </c>
      <c r="Q9" s="90">
        <f t="shared" si="9"/>
        <v>0</v>
      </c>
      <c r="R9" s="90">
        <f t="shared" si="10"/>
        <v>0</v>
      </c>
      <c r="S9" s="142"/>
      <c r="T9" s="181">
        <v>10</v>
      </c>
      <c r="U9" s="101">
        <v>56</v>
      </c>
      <c r="V9" s="101">
        <v>9</v>
      </c>
      <c r="W9" s="101">
        <v>23</v>
      </c>
      <c r="X9" s="101">
        <v>8</v>
      </c>
      <c r="Y9" s="101">
        <v>92</v>
      </c>
      <c r="Z9" s="101">
        <v>8</v>
      </c>
      <c r="AA9" s="101">
        <v>92</v>
      </c>
      <c r="AB9" s="101">
        <v>9</v>
      </c>
      <c r="AC9" s="101">
        <v>66</v>
      </c>
      <c r="AD9" s="101">
        <v>9</v>
      </c>
      <c r="AE9" s="101">
        <v>39</v>
      </c>
      <c r="AF9" s="101">
        <v>11</v>
      </c>
      <c r="AG9" s="101">
        <v>61</v>
      </c>
      <c r="AH9" s="101">
        <v>10</v>
      </c>
      <c r="AI9" s="102">
        <v>141</v>
      </c>
      <c r="AJ9" s="35"/>
      <c r="AK9" s="31"/>
      <c r="AL9" s="31"/>
      <c r="AM9" s="32"/>
    </row>
    <row r="10" spans="1:39" ht="15.75">
      <c r="A10" s="95" t="s">
        <v>37</v>
      </c>
      <c r="B10" s="96" t="s">
        <v>311</v>
      </c>
      <c r="C10" s="96" t="s">
        <v>308</v>
      </c>
      <c r="D10" s="96" t="s">
        <v>276</v>
      </c>
      <c r="E10" s="96" t="s">
        <v>365</v>
      </c>
      <c r="F10" s="96" t="s">
        <v>312</v>
      </c>
      <c r="G10" s="136">
        <f>COUNTIF(D$74:D79,D79)</f>
        <v>1</v>
      </c>
      <c r="H10" s="183">
        <f t="shared" si="0"/>
        <v>14006</v>
      </c>
      <c r="I10" s="90">
        <f t="shared" si="1"/>
        <v>1775</v>
      </c>
      <c r="J10" s="90">
        <f t="shared" si="2"/>
        <v>1693</v>
      </c>
      <c r="K10" s="90">
        <f t="shared" si="3"/>
        <v>1818</v>
      </c>
      <c r="L10" s="90">
        <f t="shared" si="4"/>
        <v>1760</v>
      </c>
      <c r="M10" s="90">
        <f t="shared" si="5"/>
        <v>1749</v>
      </c>
      <c r="N10" s="90">
        <f t="shared" si="6"/>
        <v>1743</v>
      </c>
      <c r="O10" s="90">
        <f t="shared" si="7"/>
        <v>1717</v>
      </c>
      <c r="P10" s="90">
        <f t="shared" si="8"/>
        <v>1751</v>
      </c>
      <c r="Q10" s="90">
        <f t="shared" si="9"/>
        <v>0</v>
      </c>
      <c r="R10" s="90">
        <f t="shared" si="10"/>
        <v>0</v>
      </c>
      <c r="S10" s="142"/>
      <c r="T10" s="181">
        <v>9</v>
      </c>
      <c r="U10" s="101">
        <v>173</v>
      </c>
      <c r="V10" s="101">
        <v>8</v>
      </c>
      <c r="W10" s="101">
        <v>165</v>
      </c>
      <c r="X10" s="101">
        <v>8</v>
      </c>
      <c r="Y10" s="101">
        <v>106</v>
      </c>
      <c r="Z10" s="101">
        <v>8</v>
      </c>
      <c r="AA10" s="101">
        <v>48</v>
      </c>
      <c r="AB10" s="101">
        <v>9</v>
      </c>
      <c r="AC10" s="101">
        <v>39</v>
      </c>
      <c r="AD10" s="101">
        <v>9</v>
      </c>
      <c r="AE10" s="101">
        <v>33</v>
      </c>
      <c r="AF10" s="101">
        <v>11</v>
      </c>
      <c r="AG10" s="101">
        <v>67</v>
      </c>
      <c r="AH10" s="101">
        <v>11</v>
      </c>
      <c r="AI10" s="102">
        <v>101</v>
      </c>
      <c r="AJ10" s="35"/>
      <c r="AK10" s="31"/>
      <c r="AL10" s="31"/>
      <c r="AM10" s="32"/>
    </row>
    <row r="11" spans="1:39" ht="15.75">
      <c r="A11" s="95" t="s">
        <v>38</v>
      </c>
      <c r="B11" s="96" t="s">
        <v>304</v>
      </c>
      <c r="C11" s="96" t="s">
        <v>247</v>
      </c>
      <c r="D11" s="96" t="s">
        <v>305</v>
      </c>
      <c r="E11" s="96" t="s">
        <v>306</v>
      </c>
      <c r="F11" s="96" t="s">
        <v>272</v>
      </c>
      <c r="G11" s="136">
        <f>COUNTIF(D$74:D80,D80)</f>
        <v>2</v>
      </c>
      <c r="H11" s="183">
        <f t="shared" si="0"/>
        <v>14003</v>
      </c>
      <c r="I11" s="90">
        <f t="shared" si="1"/>
        <v>1761</v>
      </c>
      <c r="J11" s="90">
        <f t="shared" si="2"/>
        <v>1726</v>
      </c>
      <c r="K11" s="90">
        <f t="shared" si="3"/>
        <v>1842</v>
      </c>
      <c r="L11" s="90">
        <f t="shared" si="4"/>
        <v>1833</v>
      </c>
      <c r="M11" s="90">
        <f t="shared" si="5"/>
        <v>1690</v>
      </c>
      <c r="N11" s="90">
        <f t="shared" si="6"/>
        <v>1637</v>
      </c>
      <c r="O11" s="90">
        <f t="shared" si="7"/>
        <v>1763</v>
      </c>
      <c r="P11" s="90">
        <f t="shared" si="8"/>
        <v>1751</v>
      </c>
      <c r="Q11" s="90">
        <f t="shared" si="9"/>
        <v>0</v>
      </c>
      <c r="R11" s="90">
        <f t="shared" si="10"/>
        <v>0</v>
      </c>
      <c r="S11" s="142"/>
      <c r="T11" s="181">
        <v>9</v>
      </c>
      <c r="U11" s="101">
        <v>159</v>
      </c>
      <c r="V11" s="101">
        <v>9</v>
      </c>
      <c r="W11" s="101">
        <v>7</v>
      </c>
      <c r="X11" s="101">
        <v>8</v>
      </c>
      <c r="Y11" s="101">
        <v>130</v>
      </c>
      <c r="Z11" s="101">
        <v>8</v>
      </c>
      <c r="AA11" s="101">
        <v>121</v>
      </c>
      <c r="AB11" s="101">
        <v>8</v>
      </c>
      <c r="AC11" s="101">
        <v>170</v>
      </c>
      <c r="AD11" s="101">
        <v>8</v>
      </c>
      <c r="AE11" s="101">
        <v>117</v>
      </c>
      <c r="AF11" s="101">
        <v>11</v>
      </c>
      <c r="AG11" s="101">
        <v>113</v>
      </c>
      <c r="AH11" s="101">
        <v>11</v>
      </c>
      <c r="AI11" s="102">
        <v>101</v>
      </c>
      <c r="AJ11" s="35"/>
      <c r="AK11" s="31"/>
      <c r="AL11" s="31"/>
      <c r="AM11" s="32"/>
    </row>
    <row r="12" spans="1:39" ht="15.75">
      <c r="A12" s="95" t="s">
        <v>39</v>
      </c>
      <c r="B12" s="96" t="s">
        <v>377</v>
      </c>
      <c r="C12" s="96" t="s">
        <v>378</v>
      </c>
      <c r="D12" s="96" t="s">
        <v>276</v>
      </c>
      <c r="E12" s="96" t="s">
        <v>319</v>
      </c>
      <c r="F12" s="96" t="s">
        <v>379</v>
      </c>
      <c r="G12" s="136">
        <f>COUNTIF(D$74:D81,D81)</f>
        <v>2</v>
      </c>
      <c r="H12" s="183">
        <f t="shared" si="0"/>
        <v>13992</v>
      </c>
      <c r="I12" s="90">
        <f t="shared" si="1"/>
        <v>1927</v>
      </c>
      <c r="J12" s="90">
        <f t="shared" si="2"/>
        <v>1742</v>
      </c>
      <c r="K12" s="90">
        <f t="shared" si="3"/>
        <v>1810</v>
      </c>
      <c r="L12" s="90">
        <f t="shared" si="4"/>
        <v>1759</v>
      </c>
      <c r="M12" s="90">
        <f t="shared" si="5"/>
        <v>1687</v>
      </c>
      <c r="N12" s="90">
        <f t="shared" si="6"/>
        <v>1702</v>
      </c>
      <c r="O12" s="90">
        <f t="shared" si="7"/>
        <v>1624</v>
      </c>
      <c r="P12" s="90">
        <f t="shared" si="8"/>
        <v>1741</v>
      </c>
      <c r="Q12" s="90">
        <f t="shared" si="9"/>
        <v>0</v>
      </c>
      <c r="R12" s="90">
        <f t="shared" si="10"/>
        <v>0</v>
      </c>
      <c r="S12" s="142"/>
      <c r="T12" s="181">
        <v>10</v>
      </c>
      <c r="U12" s="101">
        <v>147</v>
      </c>
      <c r="V12" s="101">
        <v>9</v>
      </c>
      <c r="W12" s="101">
        <v>23</v>
      </c>
      <c r="X12" s="101">
        <v>8</v>
      </c>
      <c r="Y12" s="101">
        <v>98</v>
      </c>
      <c r="Z12" s="101">
        <v>8</v>
      </c>
      <c r="AA12" s="101">
        <v>47</v>
      </c>
      <c r="AB12" s="101">
        <v>8</v>
      </c>
      <c r="AC12" s="101">
        <v>167</v>
      </c>
      <c r="AD12" s="101">
        <v>8</v>
      </c>
      <c r="AE12" s="101">
        <v>182</v>
      </c>
      <c r="AF12" s="101">
        <v>10</v>
      </c>
      <c r="AG12" s="101">
        <v>124</v>
      </c>
      <c r="AH12" s="101">
        <v>11</v>
      </c>
      <c r="AI12" s="102">
        <v>91</v>
      </c>
      <c r="AJ12" s="35"/>
      <c r="AK12" s="31"/>
      <c r="AL12" s="31"/>
      <c r="AM12" s="32"/>
    </row>
    <row r="13" spans="1:39" ht="15.75">
      <c r="A13" s="95" t="s">
        <v>40</v>
      </c>
      <c r="B13" s="103" t="s">
        <v>257</v>
      </c>
      <c r="C13" s="103" t="s">
        <v>247</v>
      </c>
      <c r="D13" s="103" t="s">
        <v>276</v>
      </c>
      <c r="E13" s="103" t="s">
        <v>254</v>
      </c>
      <c r="F13" s="103" t="s">
        <v>259</v>
      </c>
      <c r="G13" s="136">
        <f>COUNTIF(D$73:D82,D81)</f>
        <v>2</v>
      </c>
      <c r="H13" s="183">
        <f t="shared" si="0"/>
        <v>13980</v>
      </c>
      <c r="I13" s="90">
        <f t="shared" si="1"/>
        <v>1866</v>
      </c>
      <c r="J13" s="90">
        <f t="shared" si="2"/>
        <v>1694</v>
      </c>
      <c r="K13" s="90">
        <f t="shared" si="3"/>
        <v>1822</v>
      </c>
      <c r="L13" s="90">
        <f t="shared" si="4"/>
        <v>1839</v>
      </c>
      <c r="M13" s="90">
        <f t="shared" si="5"/>
        <v>1658</v>
      </c>
      <c r="N13" s="90">
        <f t="shared" si="6"/>
        <v>1614</v>
      </c>
      <c r="O13" s="90">
        <f t="shared" si="7"/>
        <v>1726</v>
      </c>
      <c r="P13" s="90">
        <f t="shared" si="8"/>
        <v>1761</v>
      </c>
      <c r="Q13" s="90">
        <f t="shared" si="9"/>
        <v>0</v>
      </c>
      <c r="R13" s="90">
        <f t="shared" si="10"/>
        <v>0</v>
      </c>
      <c r="S13" s="142"/>
      <c r="T13" s="181">
        <v>10</v>
      </c>
      <c r="U13" s="101">
        <v>86</v>
      </c>
      <c r="V13" s="101">
        <v>8</v>
      </c>
      <c r="W13" s="101">
        <v>166</v>
      </c>
      <c r="X13" s="101">
        <v>8</v>
      </c>
      <c r="Y13" s="101">
        <v>110</v>
      </c>
      <c r="Z13" s="101">
        <v>8</v>
      </c>
      <c r="AA13" s="101">
        <v>127</v>
      </c>
      <c r="AB13" s="101">
        <v>8</v>
      </c>
      <c r="AC13" s="101">
        <v>138</v>
      </c>
      <c r="AD13" s="101">
        <v>8</v>
      </c>
      <c r="AE13" s="101">
        <v>94</v>
      </c>
      <c r="AF13" s="101">
        <v>11</v>
      </c>
      <c r="AG13" s="101">
        <v>76</v>
      </c>
      <c r="AH13" s="101">
        <v>11</v>
      </c>
      <c r="AI13" s="102">
        <v>111</v>
      </c>
      <c r="AJ13" s="35"/>
      <c r="AK13" s="31"/>
      <c r="AL13" s="31"/>
      <c r="AM13" s="32"/>
    </row>
    <row r="14" spans="1:39" ht="15.75">
      <c r="A14" s="95" t="s">
        <v>41</v>
      </c>
      <c r="B14" s="96" t="s">
        <v>311</v>
      </c>
      <c r="C14" s="96" t="s">
        <v>308</v>
      </c>
      <c r="D14" s="96" t="s">
        <v>305</v>
      </c>
      <c r="E14" s="96" t="s">
        <v>365</v>
      </c>
      <c r="F14" s="96" t="s">
        <v>355</v>
      </c>
      <c r="G14" s="136">
        <f>COUNTIF(D$74:D82,D82)</f>
        <v>2</v>
      </c>
      <c r="H14" s="183">
        <f t="shared" si="0"/>
        <v>13969</v>
      </c>
      <c r="I14" s="90">
        <f t="shared" si="1"/>
        <v>1717</v>
      </c>
      <c r="J14" s="90">
        <f t="shared" si="2"/>
        <v>1506</v>
      </c>
      <c r="K14" s="90">
        <f t="shared" si="3"/>
        <v>1855</v>
      </c>
      <c r="L14" s="90">
        <f t="shared" si="4"/>
        <v>1888</v>
      </c>
      <c r="M14" s="90">
        <f t="shared" si="5"/>
        <v>1759</v>
      </c>
      <c r="N14" s="90">
        <f t="shared" si="6"/>
        <v>1719</v>
      </c>
      <c r="O14" s="90">
        <f t="shared" si="7"/>
        <v>1730</v>
      </c>
      <c r="P14" s="90">
        <f t="shared" si="8"/>
        <v>1795</v>
      </c>
      <c r="Q14" s="90">
        <f t="shared" si="9"/>
        <v>0</v>
      </c>
      <c r="R14" s="90">
        <f t="shared" si="10"/>
        <v>0</v>
      </c>
      <c r="S14" s="142"/>
      <c r="T14" s="181">
        <v>9</v>
      </c>
      <c r="U14" s="101">
        <v>115</v>
      </c>
      <c r="V14" s="101">
        <v>7</v>
      </c>
      <c r="W14" s="101">
        <v>169</v>
      </c>
      <c r="X14" s="101">
        <v>8</v>
      </c>
      <c r="Y14" s="101">
        <v>143</v>
      </c>
      <c r="Z14" s="101">
        <v>8</v>
      </c>
      <c r="AA14" s="101">
        <v>176</v>
      </c>
      <c r="AB14" s="101">
        <v>9</v>
      </c>
      <c r="AC14" s="101">
        <v>49</v>
      </c>
      <c r="AD14" s="101">
        <v>9</v>
      </c>
      <c r="AE14" s="101">
        <v>9</v>
      </c>
      <c r="AF14" s="101">
        <v>11</v>
      </c>
      <c r="AG14" s="101">
        <v>80</v>
      </c>
      <c r="AH14" s="101">
        <v>11</v>
      </c>
      <c r="AI14" s="102">
        <v>145</v>
      </c>
      <c r="AJ14" s="35"/>
      <c r="AK14" s="31"/>
      <c r="AL14" s="31"/>
      <c r="AM14" s="32"/>
    </row>
    <row r="15" spans="1:39" ht="15.75">
      <c r="A15" s="95" t="s">
        <v>42</v>
      </c>
      <c r="B15" s="96" t="s">
        <v>307</v>
      </c>
      <c r="C15" s="96" t="s">
        <v>308</v>
      </c>
      <c r="D15" s="96" t="s">
        <v>255</v>
      </c>
      <c r="E15" s="96" t="s">
        <v>309</v>
      </c>
      <c r="F15" s="96" t="s">
        <v>310</v>
      </c>
      <c r="G15" s="136">
        <f>COUNTIF(D$74:D84,D84)</f>
        <v>3</v>
      </c>
      <c r="H15" s="183">
        <f t="shared" si="0"/>
        <v>13895</v>
      </c>
      <c r="I15" s="90">
        <f t="shared" si="1"/>
        <v>1860</v>
      </c>
      <c r="J15" s="90">
        <f t="shared" si="2"/>
        <v>1684</v>
      </c>
      <c r="K15" s="90">
        <f t="shared" si="3"/>
        <v>1760</v>
      </c>
      <c r="L15" s="90">
        <f t="shared" si="4"/>
        <v>1820</v>
      </c>
      <c r="M15" s="90">
        <f t="shared" si="5"/>
        <v>1686</v>
      </c>
      <c r="N15" s="90">
        <f t="shared" si="6"/>
        <v>1709</v>
      </c>
      <c r="O15" s="90">
        <f t="shared" si="7"/>
        <v>1660</v>
      </c>
      <c r="P15" s="90">
        <f t="shared" si="8"/>
        <v>1716</v>
      </c>
      <c r="Q15" s="90">
        <f t="shared" si="9"/>
        <v>0</v>
      </c>
      <c r="R15" s="90">
        <f t="shared" si="10"/>
        <v>0</v>
      </c>
      <c r="S15" s="142"/>
      <c r="T15" s="181">
        <v>10</v>
      </c>
      <c r="U15" s="101">
        <v>80</v>
      </c>
      <c r="V15" s="101">
        <v>8</v>
      </c>
      <c r="W15" s="101">
        <v>156</v>
      </c>
      <c r="X15" s="101">
        <v>8</v>
      </c>
      <c r="Y15" s="101">
        <v>48</v>
      </c>
      <c r="Z15" s="101">
        <v>8</v>
      </c>
      <c r="AA15" s="101">
        <v>108</v>
      </c>
      <c r="AB15" s="101">
        <v>8</v>
      </c>
      <c r="AC15" s="101">
        <v>166</v>
      </c>
      <c r="AD15" s="101">
        <v>8</v>
      </c>
      <c r="AE15" s="101">
        <v>189</v>
      </c>
      <c r="AF15" s="101">
        <v>11</v>
      </c>
      <c r="AG15" s="101">
        <v>10</v>
      </c>
      <c r="AH15" s="101">
        <v>11</v>
      </c>
      <c r="AI15" s="102">
        <v>66</v>
      </c>
      <c r="AJ15" s="35"/>
      <c r="AK15" s="31"/>
      <c r="AL15" s="31"/>
      <c r="AM15" s="32"/>
    </row>
    <row r="16" spans="1:39" ht="15.75">
      <c r="A16" s="95" t="s">
        <v>43</v>
      </c>
      <c r="B16" s="103" t="s">
        <v>332</v>
      </c>
      <c r="C16" s="103" t="s">
        <v>308</v>
      </c>
      <c r="D16" s="103" t="s">
        <v>305</v>
      </c>
      <c r="E16" s="103" t="s">
        <v>365</v>
      </c>
      <c r="F16" s="103" t="s">
        <v>272</v>
      </c>
      <c r="G16" s="136">
        <f>COUNTIF(D$74:D85,D85)</f>
        <v>3</v>
      </c>
      <c r="H16" s="183">
        <f t="shared" si="0"/>
        <v>13873</v>
      </c>
      <c r="I16" s="90">
        <f t="shared" si="1"/>
        <v>1756</v>
      </c>
      <c r="J16" s="90">
        <f t="shared" si="2"/>
        <v>1628</v>
      </c>
      <c r="K16" s="90">
        <f t="shared" si="3"/>
        <v>1780</v>
      </c>
      <c r="L16" s="90">
        <f t="shared" si="4"/>
        <v>1826</v>
      </c>
      <c r="M16" s="90">
        <f t="shared" si="5"/>
        <v>1729</v>
      </c>
      <c r="N16" s="90">
        <f t="shared" si="6"/>
        <v>1756</v>
      </c>
      <c r="O16" s="90">
        <f t="shared" si="7"/>
        <v>1632</v>
      </c>
      <c r="P16" s="90">
        <f t="shared" si="8"/>
        <v>1766</v>
      </c>
      <c r="Q16" s="90">
        <f t="shared" si="9"/>
        <v>0</v>
      </c>
      <c r="R16" s="90">
        <f t="shared" si="10"/>
        <v>0</v>
      </c>
      <c r="S16" s="142"/>
      <c r="T16" s="181">
        <v>9</v>
      </c>
      <c r="U16" s="101">
        <v>154</v>
      </c>
      <c r="V16" s="101">
        <v>8</v>
      </c>
      <c r="W16" s="101">
        <v>100</v>
      </c>
      <c r="X16" s="101">
        <v>8</v>
      </c>
      <c r="Y16" s="101">
        <v>68</v>
      </c>
      <c r="Z16" s="101">
        <v>8</v>
      </c>
      <c r="AA16" s="101">
        <v>114</v>
      </c>
      <c r="AB16" s="101">
        <v>9</v>
      </c>
      <c r="AC16" s="101">
        <v>19</v>
      </c>
      <c r="AD16" s="101">
        <v>9</v>
      </c>
      <c r="AE16" s="101">
        <v>46</v>
      </c>
      <c r="AF16" s="101">
        <v>10</v>
      </c>
      <c r="AG16" s="101">
        <v>132</v>
      </c>
      <c r="AH16" s="101">
        <v>11</v>
      </c>
      <c r="AI16" s="102">
        <v>116</v>
      </c>
      <c r="AJ16" s="35"/>
      <c r="AK16" s="31"/>
      <c r="AL16" s="31"/>
      <c r="AM16" s="32"/>
    </row>
    <row r="17" spans="1:39" ht="15.75">
      <c r="A17" s="95" t="s">
        <v>44</v>
      </c>
      <c r="B17" s="96" t="s">
        <v>253</v>
      </c>
      <c r="C17" s="96" t="s">
        <v>254</v>
      </c>
      <c r="D17" s="96" t="s">
        <v>255</v>
      </c>
      <c r="E17" s="96" t="s">
        <v>254</v>
      </c>
      <c r="F17" s="96" t="s">
        <v>256</v>
      </c>
      <c r="G17" s="136">
        <f>COUNTIF(D$74:D86,D86)</f>
        <v>1</v>
      </c>
      <c r="H17" s="183">
        <f t="shared" si="0"/>
        <v>13826</v>
      </c>
      <c r="I17" s="90">
        <f t="shared" si="1"/>
        <v>1770</v>
      </c>
      <c r="J17" s="90">
        <f t="shared" si="2"/>
        <v>1598</v>
      </c>
      <c r="K17" s="90">
        <f t="shared" si="3"/>
        <v>1827</v>
      </c>
      <c r="L17" s="90">
        <f t="shared" si="4"/>
        <v>1827</v>
      </c>
      <c r="M17" s="90">
        <f t="shared" si="5"/>
        <v>1754</v>
      </c>
      <c r="N17" s="90">
        <f t="shared" si="6"/>
        <v>1682</v>
      </c>
      <c r="O17" s="90">
        <f t="shared" si="7"/>
        <v>1679</v>
      </c>
      <c r="P17" s="90">
        <f t="shared" si="8"/>
        <v>1689</v>
      </c>
      <c r="Q17" s="90">
        <f t="shared" si="9"/>
        <v>0</v>
      </c>
      <c r="R17" s="90">
        <f t="shared" si="10"/>
        <v>0</v>
      </c>
      <c r="S17" s="142"/>
      <c r="T17" s="181">
        <v>9</v>
      </c>
      <c r="U17" s="101">
        <v>168</v>
      </c>
      <c r="V17" s="101">
        <v>8</v>
      </c>
      <c r="W17" s="101">
        <v>70</v>
      </c>
      <c r="X17" s="101">
        <v>8</v>
      </c>
      <c r="Y17" s="101">
        <v>115</v>
      </c>
      <c r="Z17" s="101">
        <v>8</v>
      </c>
      <c r="AA17" s="101">
        <v>115</v>
      </c>
      <c r="AB17" s="101">
        <v>9</v>
      </c>
      <c r="AC17" s="101">
        <v>44</v>
      </c>
      <c r="AD17" s="101">
        <v>8</v>
      </c>
      <c r="AE17" s="101">
        <v>162</v>
      </c>
      <c r="AF17" s="101">
        <v>11</v>
      </c>
      <c r="AG17" s="101">
        <v>29</v>
      </c>
      <c r="AH17" s="101">
        <v>11</v>
      </c>
      <c r="AI17" s="102">
        <v>39</v>
      </c>
      <c r="AJ17" s="35"/>
      <c r="AK17" s="31"/>
      <c r="AL17" s="31"/>
      <c r="AM17" s="32"/>
    </row>
    <row r="18" spans="1:40" ht="15.75">
      <c r="A18" s="95" t="s">
        <v>45</v>
      </c>
      <c r="B18" s="96" t="s">
        <v>333</v>
      </c>
      <c r="C18" s="96" t="s">
        <v>308</v>
      </c>
      <c r="D18" s="96" t="s">
        <v>305</v>
      </c>
      <c r="E18" s="96" t="s">
        <v>365</v>
      </c>
      <c r="F18" s="96" t="s">
        <v>354</v>
      </c>
      <c r="G18" s="136">
        <f>COUNTIF(D$74:D86,D86)</f>
        <v>1</v>
      </c>
      <c r="H18" s="183">
        <f t="shared" si="0"/>
        <v>13799</v>
      </c>
      <c r="I18" s="90">
        <f t="shared" si="1"/>
        <v>1779</v>
      </c>
      <c r="J18" s="90">
        <f t="shared" si="2"/>
        <v>1725</v>
      </c>
      <c r="K18" s="90">
        <f t="shared" si="3"/>
        <v>1893</v>
      </c>
      <c r="L18" s="90">
        <f t="shared" si="4"/>
        <v>1878</v>
      </c>
      <c r="M18" s="90">
        <f t="shared" si="5"/>
        <v>1431</v>
      </c>
      <c r="N18" s="90">
        <f t="shared" si="6"/>
        <v>1576</v>
      </c>
      <c r="O18" s="90">
        <f t="shared" si="7"/>
        <v>1730</v>
      </c>
      <c r="P18" s="90">
        <f t="shared" si="8"/>
        <v>1787</v>
      </c>
      <c r="Q18" s="90">
        <f t="shared" si="9"/>
        <v>0</v>
      </c>
      <c r="R18" s="90">
        <f t="shared" si="10"/>
        <v>0</v>
      </c>
      <c r="S18" s="142"/>
      <c r="T18" s="181">
        <v>9</v>
      </c>
      <c r="U18" s="101">
        <v>177</v>
      </c>
      <c r="V18" s="101">
        <v>9</v>
      </c>
      <c r="W18" s="101">
        <v>6</v>
      </c>
      <c r="X18" s="101">
        <v>8</v>
      </c>
      <c r="Y18" s="101">
        <v>181</v>
      </c>
      <c r="Z18" s="101">
        <v>8</v>
      </c>
      <c r="AA18" s="101">
        <v>166</v>
      </c>
      <c r="AB18" s="101">
        <v>7</v>
      </c>
      <c r="AC18" s="101">
        <v>101</v>
      </c>
      <c r="AD18" s="101">
        <v>8</v>
      </c>
      <c r="AE18" s="101">
        <v>56</v>
      </c>
      <c r="AF18" s="101">
        <v>11</v>
      </c>
      <c r="AG18" s="101">
        <v>80</v>
      </c>
      <c r="AH18" s="101">
        <v>11</v>
      </c>
      <c r="AI18" s="102">
        <v>137</v>
      </c>
      <c r="AJ18" s="35"/>
      <c r="AK18" s="31"/>
      <c r="AL18" s="31"/>
      <c r="AM18" s="39"/>
      <c r="AN18" s="40"/>
    </row>
    <row r="19" spans="1:39" ht="15.75">
      <c r="A19" s="95" t="s">
        <v>46</v>
      </c>
      <c r="B19" s="96" t="s">
        <v>332</v>
      </c>
      <c r="C19" s="96" t="s">
        <v>308</v>
      </c>
      <c r="D19" s="96" t="s">
        <v>339</v>
      </c>
      <c r="E19" s="96" t="s">
        <v>365</v>
      </c>
      <c r="F19" s="96" t="s">
        <v>272</v>
      </c>
      <c r="G19" s="136">
        <f>COUNTIF(D$74:D86,D86)</f>
        <v>1</v>
      </c>
      <c r="H19" s="183">
        <f t="shared" si="0"/>
        <v>13737</v>
      </c>
      <c r="I19" s="90">
        <f t="shared" si="1"/>
        <v>1773</v>
      </c>
      <c r="J19" s="90">
        <f t="shared" si="2"/>
        <v>1676</v>
      </c>
      <c r="K19" s="90">
        <f t="shared" si="3"/>
        <v>1805</v>
      </c>
      <c r="L19" s="90">
        <f t="shared" si="4"/>
        <v>1783</v>
      </c>
      <c r="M19" s="90">
        <f t="shared" si="5"/>
        <v>1810</v>
      </c>
      <c r="N19" s="90">
        <f t="shared" si="6"/>
        <v>1702</v>
      </c>
      <c r="O19" s="90">
        <f t="shared" si="7"/>
        <v>1531</v>
      </c>
      <c r="P19" s="90">
        <f t="shared" si="8"/>
        <v>1657</v>
      </c>
      <c r="Q19" s="90">
        <f t="shared" si="9"/>
        <v>0</v>
      </c>
      <c r="R19" s="90">
        <f t="shared" si="10"/>
        <v>0</v>
      </c>
      <c r="S19" s="142"/>
      <c r="T19" s="181">
        <v>9</v>
      </c>
      <c r="U19" s="101">
        <v>171</v>
      </c>
      <c r="V19" s="101">
        <v>8</v>
      </c>
      <c r="W19" s="101">
        <v>148</v>
      </c>
      <c r="X19" s="101">
        <v>8</v>
      </c>
      <c r="Y19" s="101">
        <v>93</v>
      </c>
      <c r="Z19" s="101">
        <v>8</v>
      </c>
      <c r="AA19" s="101">
        <v>71</v>
      </c>
      <c r="AB19" s="101">
        <v>9</v>
      </c>
      <c r="AC19" s="101">
        <v>100</v>
      </c>
      <c r="AD19" s="101">
        <v>8</v>
      </c>
      <c r="AE19" s="101">
        <v>182</v>
      </c>
      <c r="AF19" s="101">
        <v>10</v>
      </c>
      <c r="AG19" s="101">
        <v>31</v>
      </c>
      <c r="AH19" s="101">
        <v>11</v>
      </c>
      <c r="AI19" s="102">
        <v>7</v>
      </c>
      <c r="AJ19" s="41"/>
      <c r="AK19" s="42"/>
      <c r="AL19" s="42"/>
      <c r="AM19" s="43"/>
    </row>
    <row r="20" spans="1:39" ht="15.75">
      <c r="A20" s="95" t="s">
        <v>47</v>
      </c>
      <c r="B20" s="103" t="s">
        <v>332</v>
      </c>
      <c r="C20" s="103" t="s">
        <v>308</v>
      </c>
      <c r="D20" s="103" t="s">
        <v>255</v>
      </c>
      <c r="E20" s="103" t="s">
        <v>365</v>
      </c>
      <c r="F20" s="103" t="s">
        <v>342</v>
      </c>
      <c r="G20" s="136">
        <f>COUNTIF(D$74:D89,D89)</f>
        <v>1</v>
      </c>
      <c r="H20" s="183">
        <f t="shared" si="0"/>
        <v>13732</v>
      </c>
      <c r="I20" s="90">
        <f t="shared" si="1"/>
        <v>1729</v>
      </c>
      <c r="J20" s="90">
        <f t="shared" si="2"/>
        <v>1680</v>
      </c>
      <c r="K20" s="90">
        <f t="shared" si="3"/>
        <v>1843</v>
      </c>
      <c r="L20" s="90">
        <f t="shared" si="4"/>
        <v>1754</v>
      </c>
      <c r="M20" s="90">
        <f t="shared" si="5"/>
        <v>1726</v>
      </c>
      <c r="N20" s="90">
        <f t="shared" si="6"/>
        <v>1769</v>
      </c>
      <c r="O20" s="90">
        <f t="shared" si="7"/>
        <v>1557</v>
      </c>
      <c r="P20" s="90">
        <f t="shared" si="8"/>
        <v>1674</v>
      </c>
      <c r="Q20" s="90">
        <f t="shared" si="9"/>
        <v>0</v>
      </c>
      <c r="R20" s="90">
        <f t="shared" si="10"/>
        <v>0</v>
      </c>
      <c r="S20" s="142"/>
      <c r="T20" s="181">
        <v>9</v>
      </c>
      <c r="U20" s="101">
        <v>127</v>
      </c>
      <c r="V20" s="101">
        <v>8</v>
      </c>
      <c r="W20" s="101">
        <v>152</v>
      </c>
      <c r="X20" s="101">
        <v>8</v>
      </c>
      <c r="Y20" s="101">
        <v>131</v>
      </c>
      <c r="Z20" s="101">
        <v>8</v>
      </c>
      <c r="AA20" s="101">
        <v>42</v>
      </c>
      <c r="AB20" s="101">
        <v>9</v>
      </c>
      <c r="AC20" s="101">
        <v>16</v>
      </c>
      <c r="AD20" s="101">
        <v>9</v>
      </c>
      <c r="AE20" s="101">
        <v>59</v>
      </c>
      <c r="AF20" s="101">
        <v>10</v>
      </c>
      <c r="AG20" s="101">
        <v>57</v>
      </c>
      <c r="AH20" s="101">
        <v>11</v>
      </c>
      <c r="AI20" s="102">
        <v>24</v>
      </c>
      <c r="AJ20" s="35"/>
      <c r="AK20" s="31"/>
      <c r="AL20" s="31"/>
      <c r="AM20" s="32"/>
    </row>
    <row r="21" spans="1:39" ht="15.75">
      <c r="A21" s="95" t="s">
        <v>48</v>
      </c>
      <c r="B21" s="96" t="s">
        <v>279</v>
      </c>
      <c r="C21" s="103" t="s">
        <v>261</v>
      </c>
      <c r="D21" s="96" t="s">
        <v>293</v>
      </c>
      <c r="E21" s="103" t="s">
        <v>294</v>
      </c>
      <c r="F21" s="96" t="s">
        <v>259</v>
      </c>
      <c r="G21" s="136">
        <f>COUNTIF(D$74:D90,D90)</f>
        <v>0</v>
      </c>
      <c r="H21" s="183">
        <f t="shared" si="0"/>
        <v>13687</v>
      </c>
      <c r="I21" s="90">
        <f t="shared" si="1"/>
        <v>1795</v>
      </c>
      <c r="J21" s="90">
        <f t="shared" si="2"/>
        <v>1750</v>
      </c>
      <c r="K21" s="90">
        <f t="shared" si="3"/>
        <v>1780</v>
      </c>
      <c r="L21" s="90">
        <f t="shared" si="4"/>
        <v>1727</v>
      </c>
      <c r="M21" s="90">
        <f t="shared" si="5"/>
        <v>1734</v>
      </c>
      <c r="N21" s="90">
        <f t="shared" si="6"/>
        <v>1557</v>
      </c>
      <c r="O21" s="90">
        <f t="shared" si="7"/>
        <v>1648</v>
      </c>
      <c r="P21" s="90">
        <f t="shared" si="8"/>
        <v>1696</v>
      </c>
      <c r="Q21" s="90">
        <f t="shared" si="9"/>
        <v>0</v>
      </c>
      <c r="R21" s="90">
        <f t="shared" si="10"/>
        <v>0</v>
      </c>
      <c r="S21" s="142"/>
      <c r="T21" s="181">
        <v>10</v>
      </c>
      <c r="U21" s="101">
        <v>15</v>
      </c>
      <c r="V21" s="101">
        <v>9</v>
      </c>
      <c r="W21" s="101">
        <v>31</v>
      </c>
      <c r="X21" s="101">
        <v>8</v>
      </c>
      <c r="Y21" s="101">
        <v>68</v>
      </c>
      <c r="Z21" s="101">
        <v>8</v>
      </c>
      <c r="AA21" s="101">
        <v>15</v>
      </c>
      <c r="AB21" s="101">
        <v>9</v>
      </c>
      <c r="AC21" s="101">
        <v>24</v>
      </c>
      <c r="AD21" s="101">
        <v>8</v>
      </c>
      <c r="AE21" s="101">
        <v>37</v>
      </c>
      <c r="AF21" s="101">
        <v>10</v>
      </c>
      <c r="AG21" s="101">
        <v>148</v>
      </c>
      <c r="AH21" s="101">
        <v>11</v>
      </c>
      <c r="AI21" s="102">
        <v>46</v>
      </c>
      <c r="AJ21" s="35"/>
      <c r="AK21" s="31"/>
      <c r="AL21" s="31"/>
      <c r="AM21" s="32"/>
    </row>
    <row r="22" spans="1:39" ht="15.75">
      <c r="A22" s="95" t="s">
        <v>49</v>
      </c>
      <c r="B22" s="103" t="s">
        <v>290</v>
      </c>
      <c r="C22" s="103" t="s">
        <v>297</v>
      </c>
      <c r="D22" s="103" t="s">
        <v>276</v>
      </c>
      <c r="E22" s="103" t="s">
        <v>294</v>
      </c>
      <c r="F22" s="103" t="s">
        <v>298</v>
      </c>
      <c r="G22" s="136">
        <f>COUNTIF(D$74:D91,D91)</f>
        <v>0</v>
      </c>
      <c r="H22" s="183">
        <f t="shared" si="0"/>
        <v>13551</v>
      </c>
      <c r="I22" s="90">
        <f t="shared" si="1"/>
        <v>1731</v>
      </c>
      <c r="J22" s="90">
        <f t="shared" si="2"/>
        <v>1431</v>
      </c>
      <c r="K22" s="90">
        <f t="shared" si="3"/>
        <v>1768</v>
      </c>
      <c r="L22" s="90">
        <f t="shared" si="4"/>
        <v>1791</v>
      </c>
      <c r="M22" s="90">
        <f t="shared" si="5"/>
        <v>1679</v>
      </c>
      <c r="N22" s="90">
        <f t="shared" si="6"/>
        <v>1722</v>
      </c>
      <c r="O22" s="90">
        <f t="shared" si="7"/>
        <v>1662</v>
      </c>
      <c r="P22" s="90">
        <f t="shared" si="8"/>
        <v>1767</v>
      </c>
      <c r="Q22" s="90">
        <f t="shared" si="9"/>
        <v>0</v>
      </c>
      <c r="R22" s="90">
        <f t="shared" si="10"/>
        <v>0</v>
      </c>
      <c r="S22" s="142"/>
      <c r="T22" s="181">
        <v>9</v>
      </c>
      <c r="U22" s="101">
        <v>129</v>
      </c>
      <c r="V22" s="101">
        <v>7</v>
      </c>
      <c r="W22" s="101">
        <v>94</v>
      </c>
      <c r="X22" s="101">
        <v>8</v>
      </c>
      <c r="Y22" s="101">
        <v>56</v>
      </c>
      <c r="Z22" s="101">
        <v>8</v>
      </c>
      <c r="AA22" s="101">
        <v>79</v>
      </c>
      <c r="AB22" s="101">
        <v>8</v>
      </c>
      <c r="AC22" s="101">
        <v>159</v>
      </c>
      <c r="AD22" s="101">
        <v>9</v>
      </c>
      <c r="AE22" s="101">
        <v>12</v>
      </c>
      <c r="AF22" s="101">
        <v>11</v>
      </c>
      <c r="AG22" s="101">
        <v>12</v>
      </c>
      <c r="AH22" s="101">
        <v>11</v>
      </c>
      <c r="AI22" s="102">
        <v>117</v>
      </c>
      <c r="AJ22" s="35"/>
      <c r="AK22" s="31"/>
      <c r="AL22" s="31"/>
      <c r="AM22" s="32"/>
    </row>
    <row r="23" spans="1:39" ht="15.75">
      <c r="A23" s="95" t="s">
        <v>50</v>
      </c>
      <c r="B23" s="96" t="s">
        <v>307</v>
      </c>
      <c r="C23" s="96" t="s">
        <v>308</v>
      </c>
      <c r="D23" s="96" t="s">
        <v>276</v>
      </c>
      <c r="E23" s="96" t="s">
        <v>365</v>
      </c>
      <c r="F23" s="96" t="s">
        <v>312</v>
      </c>
      <c r="G23" s="136">
        <f>COUNTIF(D$74:D92,D92)</f>
        <v>0</v>
      </c>
      <c r="H23" s="183">
        <f t="shared" si="0"/>
        <v>13512</v>
      </c>
      <c r="I23" s="90">
        <f t="shared" si="1"/>
        <v>1914</v>
      </c>
      <c r="J23" s="90">
        <f t="shared" si="2"/>
        <v>1662</v>
      </c>
      <c r="K23" s="90">
        <f t="shared" si="3"/>
        <v>1797</v>
      </c>
      <c r="L23" s="90">
        <f t="shared" si="4"/>
        <v>1572</v>
      </c>
      <c r="M23" s="90">
        <f t="shared" si="5"/>
        <v>1563</v>
      </c>
      <c r="N23" s="90">
        <f t="shared" si="6"/>
        <v>1717</v>
      </c>
      <c r="O23" s="90">
        <f t="shared" si="7"/>
        <v>1680</v>
      </c>
      <c r="P23" s="90">
        <f t="shared" si="8"/>
        <v>1607</v>
      </c>
      <c r="Q23" s="90">
        <f t="shared" si="9"/>
        <v>0</v>
      </c>
      <c r="R23" s="90">
        <f t="shared" si="10"/>
        <v>0</v>
      </c>
      <c r="S23" s="142"/>
      <c r="T23" s="181">
        <v>10</v>
      </c>
      <c r="U23" s="101">
        <v>134</v>
      </c>
      <c r="V23" s="101">
        <v>8</v>
      </c>
      <c r="W23" s="101">
        <v>134</v>
      </c>
      <c r="X23" s="101">
        <v>8</v>
      </c>
      <c r="Y23" s="101">
        <v>85</v>
      </c>
      <c r="Z23" s="101">
        <v>7</v>
      </c>
      <c r="AA23" s="101">
        <v>74</v>
      </c>
      <c r="AB23" s="101">
        <v>8</v>
      </c>
      <c r="AC23" s="101">
        <v>43</v>
      </c>
      <c r="AD23" s="101">
        <v>9</v>
      </c>
      <c r="AE23" s="101">
        <v>7</v>
      </c>
      <c r="AF23" s="101">
        <v>11</v>
      </c>
      <c r="AG23" s="101">
        <v>30</v>
      </c>
      <c r="AH23" s="101">
        <v>10</v>
      </c>
      <c r="AI23" s="102">
        <v>107</v>
      </c>
      <c r="AJ23" s="35"/>
      <c r="AK23" s="31"/>
      <c r="AL23" s="31"/>
      <c r="AM23" s="32"/>
    </row>
    <row r="24" spans="1:39" ht="15.75">
      <c r="A24" s="95" t="s">
        <v>51</v>
      </c>
      <c r="B24" s="96" t="s">
        <v>313</v>
      </c>
      <c r="C24" s="96" t="s">
        <v>314</v>
      </c>
      <c r="D24" s="96" t="s">
        <v>255</v>
      </c>
      <c r="E24" s="96" t="s">
        <v>254</v>
      </c>
      <c r="F24" s="96" t="s">
        <v>267</v>
      </c>
      <c r="G24" s="136">
        <f>COUNTIF(D$74:D93,D93)</f>
        <v>0</v>
      </c>
      <c r="H24" s="183">
        <f t="shared" si="0"/>
        <v>13441</v>
      </c>
      <c r="I24" s="90">
        <f t="shared" si="1"/>
        <v>1842</v>
      </c>
      <c r="J24" s="90">
        <f t="shared" si="2"/>
        <v>1678</v>
      </c>
      <c r="K24" s="90">
        <f t="shared" si="3"/>
        <v>1793</v>
      </c>
      <c r="L24" s="90">
        <f t="shared" si="4"/>
        <v>1675</v>
      </c>
      <c r="M24" s="90">
        <f t="shared" si="5"/>
        <v>1610</v>
      </c>
      <c r="N24" s="90">
        <f t="shared" si="6"/>
        <v>1544</v>
      </c>
      <c r="O24" s="90">
        <f t="shared" si="7"/>
        <v>1725</v>
      </c>
      <c r="P24" s="90">
        <f t="shared" si="8"/>
        <v>1574</v>
      </c>
      <c r="Q24" s="90">
        <f t="shared" si="9"/>
        <v>0</v>
      </c>
      <c r="R24" s="90">
        <f t="shared" si="10"/>
        <v>0</v>
      </c>
      <c r="S24" s="142"/>
      <c r="T24" s="181">
        <v>10</v>
      </c>
      <c r="U24" s="101">
        <v>62</v>
      </c>
      <c r="V24" s="101">
        <v>8</v>
      </c>
      <c r="W24" s="101">
        <v>150</v>
      </c>
      <c r="X24" s="101">
        <v>8</v>
      </c>
      <c r="Y24" s="101">
        <v>81</v>
      </c>
      <c r="Z24" s="101">
        <v>7</v>
      </c>
      <c r="AA24" s="101">
        <v>177</v>
      </c>
      <c r="AB24" s="101">
        <v>8</v>
      </c>
      <c r="AC24" s="101">
        <v>90</v>
      </c>
      <c r="AD24" s="101">
        <v>8</v>
      </c>
      <c r="AE24" s="101">
        <v>24</v>
      </c>
      <c r="AF24" s="101">
        <v>11</v>
      </c>
      <c r="AG24" s="101">
        <v>75</v>
      </c>
      <c r="AH24" s="101">
        <v>10</v>
      </c>
      <c r="AI24" s="102">
        <v>74</v>
      </c>
      <c r="AJ24" s="35"/>
      <c r="AK24" s="31"/>
      <c r="AL24" s="31"/>
      <c r="AM24" s="32"/>
    </row>
    <row r="25" spans="1:39" ht="15.75">
      <c r="A25" s="95" t="s">
        <v>52</v>
      </c>
      <c r="B25" s="96" t="s">
        <v>384</v>
      </c>
      <c r="C25" s="96" t="s">
        <v>388</v>
      </c>
      <c r="D25" s="96" t="s">
        <v>258</v>
      </c>
      <c r="E25" s="96"/>
      <c r="F25" s="96" t="s">
        <v>259</v>
      </c>
      <c r="G25" s="136">
        <f>COUNTIF(D$74:D94,D94)</f>
        <v>0</v>
      </c>
      <c r="H25" s="183">
        <f t="shared" si="0"/>
        <v>13354</v>
      </c>
      <c r="I25" s="90">
        <f t="shared" si="1"/>
        <v>1749</v>
      </c>
      <c r="J25" s="90">
        <f t="shared" si="2"/>
        <v>1650</v>
      </c>
      <c r="K25" s="90">
        <f t="shared" si="3"/>
        <v>1744</v>
      </c>
      <c r="L25" s="90">
        <f t="shared" si="4"/>
        <v>1663</v>
      </c>
      <c r="M25" s="90">
        <f t="shared" si="5"/>
        <v>1669</v>
      </c>
      <c r="N25" s="90">
        <f t="shared" si="6"/>
        <v>1657</v>
      </c>
      <c r="O25" s="90">
        <f t="shared" si="7"/>
        <v>1576</v>
      </c>
      <c r="P25" s="90">
        <f t="shared" si="8"/>
        <v>1646</v>
      </c>
      <c r="Q25" s="197">
        <f t="shared" si="9"/>
        <v>0</v>
      </c>
      <c r="R25" s="197">
        <f t="shared" si="10"/>
        <v>0</v>
      </c>
      <c r="S25" s="222"/>
      <c r="T25" s="250">
        <v>9</v>
      </c>
      <c r="U25" s="200">
        <v>147</v>
      </c>
      <c r="V25" s="200">
        <v>8</v>
      </c>
      <c r="W25" s="200">
        <v>122</v>
      </c>
      <c r="X25" s="200">
        <v>8</v>
      </c>
      <c r="Y25" s="200">
        <v>32</v>
      </c>
      <c r="Z25" s="200">
        <v>7</v>
      </c>
      <c r="AA25" s="200">
        <v>165</v>
      </c>
      <c r="AB25" s="200">
        <v>8</v>
      </c>
      <c r="AC25" s="200">
        <v>149</v>
      </c>
      <c r="AD25" s="200">
        <v>8</v>
      </c>
      <c r="AE25" s="200">
        <v>137</v>
      </c>
      <c r="AF25" s="200">
        <v>10</v>
      </c>
      <c r="AG25" s="200">
        <v>76</v>
      </c>
      <c r="AH25" s="200">
        <v>10</v>
      </c>
      <c r="AI25" s="206">
        <v>146</v>
      </c>
      <c r="AJ25" s="35"/>
      <c r="AK25" s="31"/>
      <c r="AL25" s="31"/>
      <c r="AM25" s="32"/>
    </row>
    <row r="26" spans="1:39" ht="15.75">
      <c r="A26" s="95" t="s">
        <v>53</v>
      </c>
      <c r="B26" s="96" t="s">
        <v>337</v>
      </c>
      <c r="C26" s="96" t="s">
        <v>351</v>
      </c>
      <c r="D26" s="96" t="s">
        <v>276</v>
      </c>
      <c r="E26" s="96" t="s">
        <v>254</v>
      </c>
      <c r="F26" s="96" t="s">
        <v>352</v>
      </c>
      <c r="G26" s="136">
        <f>COUNTIF(D$74:D95,D95)</f>
        <v>0</v>
      </c>
      <c r="H26" s="183">
        <f t="shared" si="0"/>
        <v>13221</v>
      </c>
      <c r="I26" s="90">
        <f t="shared" si="1"/>
        <v>1749</v>
      </c>
      <c r="J26" s="90">
        <f t="shared" si="2"/>
        <v>1537</v>
      </c>
      <c r="K26" s="90">
        <f t="shared" si="3"/>
        <v>1722</v>
      </c>
      <c r="L26" s="90">
        <f t="shared" si="4"/>
        <v>1733</v>
      </c>
      <c r="M26" s="90">
        <f t="shared" si="5"/>
        <v>1639</v>
      </c>
      <c r="N26" s="90">
        <f t="shared" si="6"/>
        <v>1610</v>
      </c>
      <c r="O26" s="90">
        <f t="shared" si="7"/>
        <v>1568</v>
      </c>
      <c r="P26" s="90">
        <f t="shared" si="8"/>
        <v>1663</v>
      </c>
      <c r="Q26" s="90">
        <f t="shared" si="9"/>
        <v>0</v>
      </c>
      <c r="R26" s="90">
        <f t="shared" si="10"/>
        <v>0</v>
      </c>
      <c r="S26" s="142"/>
      <c r="T26" s="181">
        <v>9</v>
      </c>
      <c r="U26" s="101">
        <v>147</v>
      </c>
      <c r="V26" s="101">
        <v>8</v>
      </c>
      <c r="W26" s="101">
        <v>9</v>
      </c>
      <c r="X26" s="101">
        <v>8</v>
      </c>
      <c r="Y26" s="101">
        <v>10</v>
      </c>
      <c r="Z26" s="101">
        <v>8</v>
      </c>
      <c r="AA26" s="101">
        <v>21</v>
      </c>
      <c r="AB26" s="101">
        <v>8</v>
      </c>
      <c r="AC26" s="101">
        <v>119</v>
      </c>
      <c r="AD26" s="101">
        <v>8</v>
      </c>
      <c r="AE26" s="101">
        <v>90</v>
      </c>
      <c r="AF26" s="101">
        <v>10</v>
      </c>
      <c r="AG26" s="101">
        <v>68</v>
      </c>
      <c r="AH26" s="101">
        <v>11</v>
      </c>
      <c r="AI26" s="102">
        <v>13</v>
      </c>
      <c r="AJ26" s="35"/>
      <c r="AK26" s="31"/>
      <c r="AL26" s="31"/>
      <c r="AM26" s="32"/>
    </row>
    <row r="27" spans="1:39" ht="15.75">
      <c r="A27" s="95" t="s">
        <v>54</v>
      </c>
      <c r="B27" s="96" t="s">
        <v>273</v>
      </c>
      <c r="C27" s="96" t="s">
        <v>250</v>
      </c>
      <c r="D27" s="96" t="s">
        <v>293</v>
      </c>
      <c r="E27" s="96" t="s">
        <v>294</v>
      </c>
      <c r="F27" s="96" t="s">
        <v>278</v>
      </c>
      <c r="G27" s="136">
        <f>COUNTIF(D$74:D96,D96)</f>
        <v>0</v>
      </c>
      <c r="H27" s="183">
        <f t="shared" si="0"/>
        <v>13217</v>
      </c>
      <c r="I27" s="90">
        <f t="shared" si="1"/>
        <v>1667</v>
      </c>
      <c r="J27" s="90">
        <f t="shared" si="2"/>
        <v>1577</v>
      </c>
      <c r="K27" s="90">
        <f t="shared" si="3"/>
        <v>1755</v>
      </c>
      <c r="L27" s="90">
        <f t="shared" si="4"/>
        <v>1672</v>
      </c>
      <c r="M27" s="90">
        <f t="shared" si="5"/>
        <v>1676</v>
      </c>
      <c r="N27" s="90">
        <f t="shared" si="6"/>
        <v>1671</v>
      </c>
      <c r="O27" s="90">
        <f t="shared" si="7"/>
        <v>1545</v>
      </c>
      <c r="P27" s="90">
        <f t="shared" si="8"/>
        <v>1654</v>
      </c>
      <c r="Q27" s="90">
        <f t="shared" si="9"/>
        <v>0</v>
      </c>
      <c r="R27" s="90">
        <f t="shared" si="10"/>
        <v>0</v>
      </c>
      <c r="S27" s="142"/>
      <c r="T27" s="181">
        <v>9</v>
      </c>
      <c r="U27" s="101">
        <v>65</v>
      </c>
      <c r="V27" s="101">
        <v>8</v>
      </c>
      <c r="W27" s="101">
        <v>49</v>
      </c>
      <c r="X27" s="101">
        <v>8</v>
      </c>
      <c r="Y27" s="101">
        <v>43</v>
      </c>
      <c r="Z27" s="101">
        <v>7</v>
      </c>
      <c r="AA27" s="101">
        <v>174</v>
      </c>
      <c r="AB27" s="101">
        <v>8</v>
      </c>
      <c r="AC27" s="101">
        <v>156</v>
      </c>
      <c r="AD27" s="101">
        <v>8</v>
      </c>
      <c r="AE27" s="101">
        <v>151</v>
      </c>
      <c r="AF27" s="101">
        <v>10</v>
      </c>
      <c r="AG27" s="101">
        <v>45</v>
      </c>
      <c r="AH27" s="101">
        <v>11</v>
      </c>
      <c r="AI27" s="102">
        <v>4</v>
      </c>
      <c r="AJ27" s="35"/>
      <c r="AK27" s="31"/>
      <c r="AL27" s="31"/>
      <c r="AM27" s="32"/>
    </row>
    <row r="28" spans="1:39" ht="15.75">
      <c r="A28" s="95" t="s">
        <v>55</v>
      </c>
      <c r="B28" s="96" t="s">
        <v>253</v>
      </c>
      <c r="C28" s="96" t="s">
        <v>254</v>
      </c>
      <c r="D28" s="96" t="s">
        <v>271</v>
      </c>
      <c r="E28" s="96" t="s">
        <v>254</v>
      </c>
      <c r="F28" s="96" t="s">
        <v>272</v>
      </c>
      <c r="G28" s="136">
        <f>COUNTIF(D$74:D97,D97)</f>
        <v>0</v>
      </c>
      <c r="H28" s="183">
        <f t="shared" si="0"/>
        <v>13156</v>
      </c>
      <c r="I28" s="90">
        <f t="shared" si="1"/>
        <v>1682</v>
      </c>
      <c r="J28" s="90">
        <f t="shared" si="2"/>
        <v>1607</v>
      </c>
      <c r="K28" s="90">
        <f t="shared" si="3"/>
        <v>1772</v>
      </c>
      <c r="L28" s="90">
        <f t="shared" si="4"/>
        <v>1700</v>
      </c>
      <c r="M28" s="90">
        <f t="shared" si="5"/>
        <v>1663</v>
      </c>
      <c r="N28" s="90">
        <f t="shared" si="6"/>
        <v>1688</v>
      </c>
      <c r="O28" s="90">
        <f t="shared" si="7"/>
        <v>1463</v>
      </c>
      <c r="P28" s="90">
        <f t="shared" si="8"/>
        <v>1581</v>
      </c>
      <c r="Q28" s="90">
        <f t="shared" si="9"/>
        <v>0</v>
      </c>
      <c r="R28" s="90">
        <f t="shared" si="10"/>
        <v>0</v>
      </c>
      <c r="S28" s="142"/>
      <c r="T28" s="181">
        <v>9</v>
      </c>
      <c r="U28" s="101">
        <v>80</v>
      </c>
      <c r="V28" s="101">
        <v>8</v>
      </c>
      <c r="W28" s="101">
        <v>79</v>
      </c>
      <c r="X28" s="101">
        <v>8</v>
      </c>
      <c r="Y28" s="101">
        <v>60</v>
      </c>
      <c r="Z28" s="101">
        <v>7</v>
      </c>
      <c r="AA28" s="101">
        <v>202</v>
      </c>
      <c r="AB28" s="101">
        <v>8</v>
      </c>
      <c r="AC28" s="101">
        <v>143</v>
      </c>
      <c r="AD28" s="101">
        <v>8</v>
      </c>
      <c r="AE28" s="101">
        <v>168</v>
      </c>
      <c r="AF28" s="101">
        <v>9</v>
      </c>
      <c r="AG28" s="101">
        <v>113</v>
      </c>
      <c r="AH28" s="101">
        <v>10</v>
      </c>
      <c r="AI28" s="102">
        <v>81</v>
      </c>
      <c r="AJ28" s="35"/>
      <c r="AK28" s="31"/>
      <c r="AL28" s="31"/>
      <c r="AM28" s="32"/>
    </row>
    <row r="29" spans="1:39" ht="15.75">
      <c r="A29" s="95" t="s">
        <v>56</v>
      </c>
      <c r="B29" s="96" t="s">
        <v>364</v>
      </c>
      <c r="C29" s="96" t="s">
        <v>375</v>
      </c>
      <c r="D29" s="96" t="s">
        <v>244</v>
      </c>
      <c r="E29" s="96"/>
      <c r="F29" s="96" t="s">
        <v>336</v>
      </c>
      <c r="G29" s="136">
        <f>COUNTIF(D$74:D97,D97)</f>
        <v>0</v>
      </c>
      <c r="H29" s="183">
        <f t="shared" si="0"/>
        <v>13105</v>
      </c>
      <c r="I29" s="90">
        <f t="shared" si="1"/>
        <v>1774</v>
      </c>
      <c r="J29" s="90">
        <f t="shared" si="2"/>
        <v>1588</v>
      </c>
      <c r="K29" s="90">
        <f t="shared" si="3"/>
        <v>1656</v>
      </c>
      <c r="L29" s="90">
        <f t="shared" si="4"/>
        <v>1734</v>
      </c>
      <c r="M29" s="90">
        <f t="shared" si="5"/>
        <v>1605</v>
      </c>
      <c r="N29" s="90">
        <f t="shared" si="6"/>
        <v>1532</v>
      </c>
      <c r="O29" s="90">
        <f t="shared" si="7"/>
        <v>1582</v>
      </c>
      <c r="P29" s="90">
        <f t="shared" si="8"/>
        <v>1634</v>
      </c>
      <c r="Q29" s="90">
        <f t="shared" si="9"/>
        <v>0</v>
      </c>
      <c r="R29" s="90">
        <f t="shared" si="10"/>
        <v>0</v>
      </c>
      <c r="S29" s="142"/>
      <c r="T29" s="181">
        <v>9</v>
      </c>
      <c r="U29" s="101">
        <v>172</v>
      </c>
      <c r="V29" s="101">
        <v>8</v>
      </c>
      <c r="W29" s="101">
        <v>60</v>
      </c>
      <c r="X29" s="101">
        <v>7</v>
      </c>
      <c r="Y29" s="101">
        <v>158</v>
      </c>
      <c r="Z29" s="101">
        <v>8</v>
      </c>
      <c r="AA29" s="101">
        <v>22</v>
      </c>
      <c r="AB29" s="101">
        <v>8</v>
      </c>
      <c r="AC29" s="101">
        <v>85</v>
      </c>
      <c r="AD29" s="101">
        <v>8</v>
      </c>
      <c r="AE29" s="101">
        <v>12</v>
      </c>
      <c r="AF29" s="101">
        <v>10</v>
      </c>
      <c r="AG29" s="101">
        <v>82</v>
      </c>
      <c r="AH29" s="101">
        <v>10</v>
      </c>
      <c r="AI29" s="102">
        <v>134</v>
      </c>
      <c r="AJ29" s="35"/>
      <c r="AK29" s="31"/>
      <c r="AL29" s="31"/>
      <c r="AM29" s="32"/>
    </row>
    <row r="30" spans="1:39" ht="15.75">
      <c r="A30" s="95" t="s">
        <v>57</v>
      </c>
      <c r="B30" s="96" t="s">
        <v>381</v>
      </c>
      <c r="C30" s="96"/>
      <c r="D30" s="96" t="s">
        <v>244</v>
      </c>
      <c r="E30" s="96"/>
      <c r="F30" s="96" t="s">
        <v>336</v>
      </c>
      <c r="G30" s="136">
        <f>COUNTIF(D$74:D99,D99)</f>
        <v>0</v>
      </c>
      <c r="H30" s="183">
        <f t="shared" si="0"/>
        <v>13061</v>
      </c>
      <c r="I30" s="90">
        <f t="shared" si="1"/>
        <v>1792</v>
      </c>
      <c r="J30" s="90">
        <f t="shared" si="2"/>
        <v>1582</v>
      </c>
      <c r="K30" s="90">
        <f t="shared" si="3"/>
        <v>1603</v>
      </c>
      <c r="L30" s="90">
        <f t="shared" si="4"/>
        <v>1725</v>
      </c>
      <c r="M30" s="90">
        <f t="shared" si="5"/>
        <v>1609</v>
      </c>
      <c r="N30" s="90">
        <f t="shared" si="6"/>
        <v>1608</v>
      </c>
      <c r="O30" s="90">
        <f t="shared" si="7"/>
        <v>1539</v>
      </c>
      <c r="P30" s="90">
        <f t="shared" si="8"/>
        <v>1603</v>
      </c>
      <c r="Q30" s="90">
        <f t="shared" si="9"/>
        <v>0</v>
      </c>
      <c r="R30" s="90">
        <f t="shared" si="10"/>
        <v>0</v>
      </c>
      <c r="S30" s="142"/>
      <c r="T30" s="181">
        <v>10</v>
      </c>
      <c r="U30" s="101">
        <v>12</v>
      </c>
      <c r="V30" s="101">
        <v>8</v>
      </c>
      <c r="W30" s="101">
        <v>54</v>
      </c>
      <c r="X30" s="101">
        <v>7</v>
      </c>
      <c r="Y30" s="101">
        <v>105</v>
      </c>
      <c r="Z30" s="101">
        <v>8</v>
      </c>
      <c r="AA30" s="101">
        <v>13</v>
      </c>
      <c r="AB30" s="101">
        <v>8</v>
      </c>
      <c r="AC30" s="101">
        <v>89</v>
      </c>
      <c r="AD30" s="101">
        <v>8</v>
      </c>
      <c r="AE30" s="101">
        <v>88</v>
      </c>
      <c r="AF30" s="101">
        <v>10</v>
      </c>
      <c r="AG30" s="101">
        <v>39</v>
      </c>
      <c r="AH30" s="101">
        <v>10</v>
      </c>
      <c r="AI30" s="102">
        <v>103</v>
      </c>
      <c r="AJ30" s="35"/>
      <c r="AK30" s="31"/>
      <c r="AL30" s="31"/>
      <c r="AM30" s="32"/>
    </row>
    <row r="31" spans="1:39" ht="15.75">
      <c r="A31" s="95" t="s">
        <v>58</v>
      </c>
      <c r="B31" s="96" t="s">
        <v>260</v>
      </c>
      <c r="C31" s="96" t="s">
        <v>280</v>
      </c>
      <c r="D31" s="96" t="s">
        <v>291</v>
      </c>
      <c r="E31" s="96" t="s">
        <v>263</v>
      </c>
      <c r="F31" s="96" t="s">
        <v>259</v>
      </c>
      <c r="G31" s="136">
        <f>COUNTIF(D$74:D100,D100)</f>
        <v>0</v>
      </c>
      <c r="H31" s="183">
        <f t="shared" si="0"/>
        <v>13029</v>
      </c>
      <c r="I31" s="90">
        <f t="shared" si="1"/>
        <v>1742</v>
      </c>
      <c r="J31" s="90">
        <f t="shared" si="2"/>
        <v>1655</v>
      </c>
      <c r="K31" s="90">
        <f t="shared" si="3"/>
        <v>1766</v>
      </c>
      <c r="L31" s="90">
        <f t="shared" si="4"/>
        <v>1695</v>
      </c>
      <c r="M31" s="90">
        <f t="shared" si="5"/>
        <v>1413</v>
      </c>
      <c r="N31" s="90">
        <f t="shared" si="6"/>
        <v>1497</v>
      </c>
      <c r="O31" s="90">
        <f t="shared" si="7"/>
        <v>1547</v>
      </c>
      <c r="P31" s="90">
        <f t="shared" si="8"/>
        <v>1714</v>
      </c>
      <c r="Q31" s="90">
        <f t="shared" si="9"/>
        <v>0</v>
      </c>
      <c r="R31" s="90">
        <f t="shared" si="10"/>
        <v>0</v>
      </c>
      <c r="S31" s="142"/>
      <c r="T31" s="181">
        <v>9</v>
      </c>
      <c r="U31" s="101">
        <v>140</v>
      </c>
      <c r="V31" s="101">
        <v>8</v>
      </c>
      <c r="W31" s="101">
        <v>127</v>
      </c>
      <c r="X31" s="101">
        <v>8</v>
      </c>
      <c r="Y31" s="101">
        <v>54</v>
      </c>
      <c r="Z31" s="101">
        <v>7</v>
      </c>
      <c r="AA31" s="101">
        <v>197</v>
      </c>
      <c r="AB31" s="101">
        <v>7</v>
      </c>
      <c r="AC31" s="101">
        <v>83</v>
      </c>
      <c r="AD31" s="101">
        <v>7</v>
      </c>
      <c r="AE31" s="101">
        <v>167</v>
      </c>
      <c r="AF31" s="101">
        <v>10</v>
      </c>
      <c r="AG31" s="101">
        <v>47</v>
      </c>
      <c r="AH31" s="101">
        <v>11</v>
      </c>
      <c r="AI31" s="102">
        <v>64</v>
      </c>
      <c r="AJ31" s="35"/>
      <c r="AK31" s="31"/>
      <c r="AL31" s="31"/>
      <c r="AM31" s="32"/>
    </row>
    <row r="32" spans="1:39" ht="15.75">
      <c r="A32" s="95" t="s">
        <v>59</v>
      </c>
      <c r="B32" s="96" t="s">
        <v>253</v>
      </c>
      <c r="C32" s="96" t="s">
        <v>254</v>
      </c>
      <c r="D32" s="96" t="s">
        <v>293</v>
      </c>
      <c r="E32" s="96" t="s">
        <v>254</v>
      </c>
      <c r="F32" s="96" t="s">
        <v>296</v>
      </c>
      <c r="G32" s="136">
        <f>COUNTIF(D$74:D101,D101)</f>
        <v>0</v>
      </c>
      <c r="H32" s="183">
        <f t="shared" si="0"/>
        <v>13024</v>
      </c>
      <c r="I32" s="90">
        <f t="shared" si="1"/>
        <v>1602</v>
      </c>
      <c r="J32" s="90">
        <f t="shared" si="2"/>
        <v>1113</v>
      </c>
      <c r="K32" s="90">
        <f t="shared" si="3"/>
        <v>1809</v>
      </c>
      <c r="L32" s="90">
        <f t="shared" si="4"/>
        <v>1785</v>
      </c>
      <c r="M32" s="90">
        <f t="shared" si="5"/>
        <v>1722</v>
      </c>
      <c r="N32" s="90">
        <f t="shared" si="6"/>
        <v>1729</v>
      </c>
      <c r="O32" s="90">
        <f t="shared" si="7"/>
        <v>1641</v>
      </c>
      <c r="P32" s="90">
        <f t="shared" si="8"/>
        <v>1623</v>
      </c>
      <c r="Q32" s="90">
        <f t="shared" si="9"/>
        <v>0</v>
      </c>
      <c r="R32" s="90">
        <f t="shared" si="10"/>
        <v>0</v>
      </c>
      <c r="S32" s="142"/>
      <c r="T32" s="181">
        <v>9</v>
      </c>
      <c r="U32" s="101">
        <v>0</v>
      </c>
      <c r="V32" s="101">
        <v>5</v>
      </c>
      <c r="W32" s="101">
        <v>158</v>
      </c>
      <c r="X32" s="101">
        <v>8</v>
      </c>
      <c r="Y32" s="101">
        <v>97</v>
      </c>
      <c r="Z32" s="101">
        <v>8</v>
      </c>
      <c r="AA32" s="101">
        <v>73</v>
      </c>
      <c r="AB32" s="101">
        <v>9</v>
      </c>
      <c r="AC32" s="101">
        <v>12</v>
      </c>
      <c r="AD32" s="101">
        <v>9</v>
      </c>
      <c r="AE32" s="101">
        <v>19</v>
      </c>
      <c r="AF32" s="101">
        <v>10</v>
      </c>
      <c r="AG32" s="101">
        <v>141</v>
      </c>
      <c r="AH32" s="101">
        <v>10</v>
      </c>
      <c r="AI32" s="102">
        <v>123</v>
      </c>
      <c r="AJ32" s="35"/>
      <c r="AK32" s="31"/>
      <c r="AL32" s="31"/>
      <c r="AM32" s="32"/>
    </row>
    <row r="33" spans="1:39" ht="15.75">
      <c r="A33" s="95" t="s">
        <v>60</v>
      </c>
      <c r="B33" s="96" t="s">
        <v>318</v>
      </c>
      <c r="C33" s="96" t="s">
        <v>344</v>
      </c>
      <c r="D33" s="96" t="s">
        <v>276</v>
      </c>
      <c r="E33" s="96" t="s">
        <v>319</v>
      </c>
      <c r="F33" s="96" t="s">
        <v>320</v>
      </c>
      <c r="G33" s="136">
        <f>COUNTIF(D$74:D102,D102)</f>
        <v>0</v>
      </c>
      <c r="H33" s="183">
        <f t="shared" si="0"/>
        <v>12987</v>
      </c>
      <c r="I33" s="90">
        <f t="shared" si="1"/>
        <v>1710</v>
      </c>
      <c r="J33" s="90">
        <f t="shared" si="2"/>
        <v>1650</v>
      </c>
      <c r="K33" s="90">
        <f t="shared" si="3"/>
        <v>1738</v>
      </c>
      <c r="L33" s="90">
        <f t="shared" si="4"/>
        <v>1641</v>
      </c>
      <c r="M33" s="90">
        <f t="shared" si="5"/>
        <v>1610</v>
      </c>
      <c r="N33" s="90">
        <f t="shared" si="6"/>
        <v>1636</v>
      </c>
      <c r="O33" s="90">
        <f t="shared" si="7"/>
        <v>1362</v>
      </c>
      <c r="P33" s="90">
        <f t="shared" si="8"/>
        <v>1640</v>
      </c>
      <c r="Q33" s="90">
        <f t="shared" si="9"/>
        <v>0</v>
      </c>
      <c r="R33" s="90">
        <f t="shared" si="10"/>
        <v>0</v>
      </c>
      <c r="S33" s="142"/>
      <c r="T33" s="181">
        <v>9</v>
      </c>
      <c r="U33" s="101">
        <v>108</v>
      </c>
      <c r="V33" s="101">
        <v>8</v>
      </c>
      <c r="W33" s="101">
        <v>122</v>
      </c>
      <c r="X33" s="101">
        <v>8</v>
      </c>
      <c r="Y33" s="101">
        <v>26</v>
      </c>
      <c r="Z33" s="101">
        <v>7</v>
      </c>
      <c r="AA33" s="101">
        <v>143</v>
      </c>
      <c r="AB33" s="101">
        <v>8</v>
      </c>
      <c r="AC33" s="101">
        <v>90</v>
      </c>
      <c r="AD33" s="101">
        <v>8</v>
      </c>
      <c r="AE33" s="101">
        <v>116</v>
      </c>
      <c r="AF33" s="101">
        <v>9</v>
      </c>
      <c r="AG33" s="101">
        <v>12</v>
      </c>
      <c r="AH33" s="101">
        <v>10</v>
      </c>
      <c r="AI33" s="102">
        <v>140</v>
      </c>
      <c r="AJ33" s="35"/>
      <c r="AK33" s="31"/>
      <c r="AL33" s="31"/>
      <c r="AM33" s="32"/>
    </row>
    <row r="34" spans="1:39" ht="15.75">
      <c r="A34" s="95" t="s">
        <v>61</v>
      </c>
      <c r="B34" s="96" t="s">
        <v>383</v>
      </c>
      <c r="C34" s="96" t="s">
        <v>388</v>
      </c>
      <c r="D34" s="96" t="s">
        <v>258</v>
      </c>
      <c r="E34" s="96"/>
      <c r="F34" s="96" t="s">
        <v>292</v>
      </c>
      <c r="G34" s="136">
        <f>COUNTIF(D$74:D103,D103)</f>
        <v>0</v>
      </c>
      <c r="H34" s="183">
        <f t="shared" si="0"/>
        <v>12952</v>
      </c>
      <c r="I34" s="90">
        <f t="shared" si="1"/>
        <v>1734</v>
      </c>
      <c r="J34" s="90">
        <f t="shared" si="2"/>
        <v>1547</v>
      </c>
      <c r="K34" s="90">
        <f t="shared" si="3"/>
        <v>1695</v>
      </c>
      <c r="L34" s="90">
        <f t="shared" si="4"/>
        <v>1677</v>
      </c>
      <c r="M34" s="90">
        <f t="shared" si="5"/>
        <v>1637</v>
      </c>
      <c r="N34" s="90">
        <f t="shared" si="6"/>
        <v>1490</v>
      </c>
      <c r="O34" s="90">
        <f t="shared" si="7"/>
        <v>1535</v>
      </c>
      <c r="P34" s="90">
        <f t="shared" si="8"/>
        <v>1637</v>
      </c>
      <c r="Q34" s="197">
        <f t="shared" si="9"/>
        <v>0</v>
      </c>
      <c r="R34" s="197">
        <f t="shared" si="10"/>
        <v>0</v>
      </c>
      <c r="S34" s="222"/>
      <c r="T34" s="250">
        <v>9</v>
      </c>
      <c r="U34" s="200">
        <v>132</v>
      </c>
      <c r="V34" s="200">
        <v>8</v>
      </c>
      <c r="W34" s="200">
        <v>19</v>
      </c>
      <c r="X34" s="200">
        <v>7</v>
      </c>
      <c r="Y34" s="200">
        <v>197</v>
      </c>
      <c r="Z34" s="200">
        <v>7</v>
      </c>
      <c r="AA34" s="200">
        <v>179</v>
      </c>
      <c r="AB34" s="200">
        <v>8</v>
      </c>
      <c r="AC34" s="200">
        <v>117</v>
      </c>
      <c r="AD34" s="200">
        <v>7</v>
      </c>
      <c r="AE34" s="200">
        <v>160</v>
      </c>
      <c r="AF34" s="200">
        <v>10</v>
      </c>
      <c r="AG34" s="200">
        <v>35</v>
      </c>
      <c r="AH34" s="200">
        <v>10</v>
      </c>
      <c r="AI34" s="206">
        <v>137</v>
      </c>
      <c r="AJ34" s="35"/>
      <c r="AK34" s="31"/>
      <c r="AL34" s="31"/>
      <c r="AM34" s="32"/>
    </row>
    <row r="35" spans="1:39" ht="15.75">
      <c r="A35" s="95" t="s">
        <v>62</v>
      </c>
      <c r="B35" s="96" t="s">
        <v>343</v>
      </c>
      <c r="C35" s="96" t="s">
        <v>308</v>
      </c>
      <c r="D35" s="96" t="s">
        <v>276</v>
      </c>
      <c r="E35" s="96" t="s">
        <v>365</v>
      </c>
      <c r="F35" s="96" t="s">
        <v>292</v>
      </c>
      <c r="G35" s="136">
        <f>COUNTIF(D$74:D104,D104)</f>
        <v>0</v>
      </c>
      <c r="H35" s="183">
        <f t="shared" si="0"/>
        <v>12943</v>
      </c>
      <c r="I35" s="90">
        <f t="shared" si="1"/>
        <v>1656</v>
      </c>
      <c r="J35" s="90">
        <f t="shared" si="2"/>
        <v>1672</v>
      </c>
      <c r="K35" s="90">
        <f t="shared" si="3"/>
        <v>1676</v>
      </c>
      <c r="L35" s="90">
        <f t="shared" si="4"/>
        <v>1719</v>
      </c>
      <c r="M35" s="90">
        <f t="shared" si="5"/>
        <v>1533</v>
      </c>
      <c r="N35" s="90">
        <f t="shared" si="6"/>
        <v>1568</v>
      </c>
      <c r="O35" s="90">
        <f t="shared" si="7"/>
        <v>1537</v>
      </c>
      <c r="P35" s="90">
        <f t="shared" si="8"/>
        <v>1582</v>
      </c>
      <c r="Q35" s="90">
        <f t="shared" si="9"/>
        <v>0</v>
      </c>
      <c r="R35" s="90">
        <f t="shared" si="10"/>
        <v>0</v>
      </c>
      <c r="S35" s="142"/>
      <c r="T35" s="181">
        <v>9</v>
      </c>
      <c r="U35" s="101">
        <v>54</v>
      </c>
      <c r="V35" s="101">
        <v>8</v>
      </c>
      <c r="W35" s="101">
        <v>144</v>
      </c>
      <c r="X35" s="101">
        <v>7</v>
      </c>
      <c r="Y35" s="101">
        <v>178</v>
      </c>
      <c r="Z35" s="101">
        <v>8</v>
      </c>
      <c r="AA35" s="101">
        <v>7</v>
      </c>
      <c r="AB35" s="101">
        <v>8</v>
      </c>
      <c r="AC35" s="101">
        <v>13</v>
      </c>
      <c r="AD35" s="101">
        <v>8</v>
      </c>
      <c r="AE35" s="101">
        <v>48</v>
      </c>
      <c r="AF35" s="101">
        <v>10</v>
      </c>
      <c r="AG35" s="101">
        <v>37</v>
      </c>
      <c r="AH35" s="101">
        <v>10</v>
      </c>
      <c r="AI35" s="102">
        <v>82</v>
      </c>
      <c r="AJ35" s="35"/>
      <c r="AK35" s="31"/>
      <c r="AL35" s="31"/>
      <c r="AM35" s="32"/>
    </row>
    <row r="36" spans="1:39" ht="15.75">
      <c r="A36" s="95" t="s">
        <v>63</v>
      </c>
      <c r="B36" s="96" t="s">
        <v>264</v>
      </c>
      <c r="C36" s="96" t="s">
        <v>265</v>
      </c>
      <c r="D36" s="96" t="s">
        <v>255</v>
      </c>
      <c r="E36" s="96" t="s">
        <v>266</v>
      </c>
      <c r="F36" s="96" t="s">
        <v>267</v>
      </c>
      <c r="G36" s="136">
        <f>COUNTIF(D$74:D105,D105)</f>
        <v>0</v>
      </c>
      <c r="H36" s="183">
        <f t="shared" si="0"/>
        <v>12917</v>
      </c>
      <c r="I36" s="90">
        <f t="shared" si="1"/>
        <v>1664</v>
      </c>
      <c r="J36" s="90">
        <f t="shared" si="2"/>
        <v>1521</v>
      </c>
      <c r="K36" s="90">
        <f t="shared" si="3"/>
        <v>1743</v>
      </c>
      <c r="L36" s="90">
        <f t="shared" si="4"/>
        <v>1762</v>
      </c>
      <c r="M36" s="90">
        <f t="shared" si="5"/>
        <v>1418</v>
      </c>
      <c r="N36" s="90">
        <f t="shared" si="6"/>
        <v>1469</v>
      </c>
      <c r="O36" s="90">
        <f t="shared" si="7"/>
        <v>1638</v>
      </c>
      <c r="P36" s="90">
        <f t="shared" si="8"/>
        <v>1702</v>
      </c>
      <c r="Q36" s="90">
        <f t="shared" si="9"/>
        <v>0</v>
      </c>
      <c r="R36" s="90">
        <f t="shared" si="10"/>
        <v>0</v>
      </c>
      <c r="S36" s="142"/>
      <c r="T36" s="181">
        <v>9</v>
      </c>
      <c r="U36" s="101">
        <v>62</v>
      </c>
      <c r="V36" s="101">
        <v>7</v>
      </c>
      <c r="W36" s="101">
        <v>184</v>
      </c>
      <c r="X36" s="101">
        <v>8</v>
      </c>
      <c r="Y36" s="101">
        <v>31</v>
      </c>
      <c r="Z36" s="101">
        <v>8</v>
      </c>
      <c r="AA36" s="101">
        <v>50</v>
      </c>
      <c r="AB36" s="101">
        <v>7</v>
      </c>
      <c r="AC36" s="101">
        <v>88</v>
      </c>
      <c r="AD36" s="101">
        <v>7</v>
      </c>
      <c r="AE36" s="101">
        <v>139</v>
      </c>
      <c r="AF36" s="101">
        <v>10</v>
      </c>
      <c r="AG36" s="101">
        <v>138</v>
      </c>
      <c r="AH36" s="101">
        <v>11</v>
      </c>
      <c r="AI36" s="102">
        <v>52</v>
      </c>
      <c r="AJ36" s="35"/>
      <c r="AK36" s="31"/>
      <c r="AL36" s="31"/>
      <c r="AM36" s="32"/>
    </row>
    <row r="37" spans="1:39" ht="15.75">
      <c r="A37" s="95" t="s">
        <v>64</v>
      </c>
      <c r="B37" s="96" t="s">
        <v>337</v>
      </c>
      <c r="C37" s="96" t="s">
        <v>338</v>
      </c>
      <c r="D37" s="96" t="s">
        <v>255</v>
      </c>
      <c r="E37" s="96"/>
      <c r="F37" s="96" t="s">
        <v>356</v>
      </c>
      <c r="G37" s="136">
        <f>COUNTIF(D$74:D105,D105)</f>
        <v>0</v>
      </c>
      <c r="H37" s="183">
        <f aca="true" t="shared" si="11" ref="H37:H68">SUM(I37:R37)-S37</f>
        <v>12885</v>
      </c>
      <c r="I37" s="90">
        <f aca="true" t="shared" si="12" ref="I37:I68">SUM(T37*$T$1,U37)</f>
        <v>1773</v>
      </c>
      <c r="J37" s="90">
        <f aca="true" t="shared" si="13" ref="J37:J68">SUM(V37*$V$1,W37)</f>
        <v>1655</v>
      </c>
      <c r="K37" s="90">
        <f aca="true" t="shared" si="14" ref="K37:K68">SUM(X37*$Z$1,Y37)</f>
        <v>1759</v>
      </c>
      <c r="L37" s="90">
        <f aca="true" t="shared" si="15" ref="L37:L68">SUM(Z37*$Z$1,AA37)</f>
        <v>1799</v>
      </c>
      <c r="M37" s="90">
        <f aca="true" t="shared" si="16" ref="M37:M68">SUM(AB37*$AD$1,AC37)</f>
        <v>1294</v>
      </c>
      <c r="N37" s="90">
        <f aca="true" t="shared" si="17" ref="N37:N68">SUM(AD37*$AD$1,AE37)</f>
        <v>1419</v>
      </c>
      <c r="O37" s="90">
        <f aca="true" t="shared" si="18" ref="O37:O68">SUM(AF37*$AH$1,AG37)</f>
        <v>1561</v>
      </c>
      <c r="P37" s="90">
        <f aca="true" t="shared" si="19" ref="P37:P68">SUM(AH37*$AH$1,AI37)</f>
        <v>1625</v>
      </c>
      <c r="Q37" s="90">
        <f aca="true" t="shared" si="20" ref="Q37:Q68">SUM(AJ37*$AL$1,AK37)</f>
        <v>0</v>
      </c>
      <c r="R37" s="90">
        <f aca="true" t="shared" si="21" ref="R37:R68">SUM(AL37*$AL$1,AM37)</f>
        <v>0</v>
      </c>
      <c r="S37" s="142"/>
      <c r="T37" s="181">
        <v>9</v>
      </c>
      <c r="U37" s="101">
        <v>171</v>
      </c>
      <c r="V37" s="101">
        <v>8</v>
      </c>
      <c r="W37" s="101">
        <v>127</v>
      </c>
      <c r="X37" s="101">
        <v>8</v>
      </c>
      <c r="Y37" s="101">
        <v>47</v>
      </c>
      <c r="Z37" s="101">
        <v>8</v>
      </c>
      <c r="AA37" s="101">
        <v>87</v>
      </c>
      <c r="AB37" s="101">
        <v>6</v>
      </c>
      <c r="AC37" s="101">
        <v>154</v>
      </c>
      <c r="AD37" s="101">
        <v>7</v>
      </c>
      <c r="AE37" s="101">
        <v>89</v>
      </c>
      <c r="AF37" s="101">
        <v>10</v>
      </c>
      <c r="AG37" s="101">
        <v>61</v>
      </c>
      <c r="AH37" s="101">
        <v>10</v>
      </c>
      <c r="AI37" s="102">
        <v>125</v>
      </c>
      <c r="AJ37" s="35"/>
      <c r="AK37" s="31"/>
      <c r="AL37" s="31"/>
      <c r="AM37" s="32"/>
    </row>
    <row r="38" spans="1:39" ht="15.75">
      <c r="A38" s="95" t="s">
        <v>65</v>
      </c>
      <c r="B38" s="96" t="s">
        <v>329</v>
      </c>
      <c r="C38" s="96" t="s">
        <v>303</v>
      </c>
      <c r="D38" s="96" t="s">
        <v>305</v>
      </c>
      <c r="E38" s="96" t="s">
        <v>254</v>
      </c>
      <c r="F38" s="96" t="s">
        <v>272</v>
      </c>
      <c r="G38" s="136">
        <f>COUNTIF(D$74:D107,D107)</f>
        <v>0</v>
      </c>
      <c r="H38" s="183">
        <f t="shared" si="11"/>
        <v>12846</v>
      </c>
      <c r="I38" s="90">
        <f t="shared" si="12"/>
        <v>1499</v>
      </c>
      <c r="J38" s="90">
        <f t="shared" si="13"/>
        <v>1708</v>
      </c>
      <c r="K38" s="90">
        <f t="shared" si="14"/>
        <v>1754</v>
      </c>
      <c r="L38" s="90">
        <f t="shared" si="15"/>
        <v>1709</v>
      </c>
      <c r="M38" s="90">
        <f t="shared" si="16"/>
        <v>1579</v>
      </c>
      <c r="N38" s="90">
        <f t="shared" si="17"/>
        <v>1576</v>
      </c>
      <c r="O38" s="90">
        <f t="shared" si="18"/>
        <v>1488</v>
      </c>
      <c r="P38" s="90">
        <f t="shared" si="19"/>
        <v>1533</v>
      </c>
      <c r="Q38" s="90">
        <f t="shared" si="20"/>
        <v>0</v>
      </c>
      <c r="R38" s="90">
        <f t="shared" si="21"/>
        <v>0</v>
      </c>
      <c r="S38" s="142"/>
      <c r="T38" s="181">
        <v>8</v>
      </c>
      <c r="U38" s="101">
        <v>75</v>
      </c>
      <c r="V38" s="101">
        <v>8</v>
      </c>
      <c r="W38" s="101">
        <v>180</v>
      </c>
      <c r="X38" s="101">
        <v>8</v>
      </c>
      <c r="Y38" s="101">
        <v>42</v>
      </c>
      <c r="Z38" s="101">
        <v>7</v>
      </c>
      <c r="AA38" s="101">
        <v>211</v>
      </c>
      <c r="AB38" s="101">
        <v>8</v>
      </c>
      <c r="AC38" s="101">
        <v>59</v>
      </c>
      <c r="AD38" s="101">
        <v>8</v>
      </c>
      <c r="AE38" s="101">
        <v>56</v>
      </c>
      <c r="AF38" s="101">
        <v>9</v>
      </c>
      <c r="AG38" s="101">
        <v>138</v>
      </c>
      <c r="AH38" s="101">
        <v>10</v>
      </c>
      <c r="AI38" s="102">
        <v>33</v>
      </c>
      <c r="AJ38" s="35"/>
      <c r="AK38" s="31"/>
      <c r="AL38" s="31"/>
      <c r="AM38" s="32"/>
    </row>
    <row r="39" spans="1:39" ht="15.75">
      <c r="A39" s="95" t="s">
        <v>66</v>
      </c>
      <c r="B39" s="96" t="s">
        <v>383</v>
      </c>
      <c r="C39" s="96" t="s">
        <v>360</v>
      </c>
      <c r="D39" s="96" t="s">
        <v>281</v>
      </c>
      <c r="E39" s="96"/>
      <c r="F39" s="96" t="s">
        <v>382</v>
      </c>
      <c r="G39" s="136">
        <f>COUNTIF(D$74:D108,D108)</f>
        <v>0</v>
      </c>
      <c r="H39" s="183">
        <f t="shared" si="11"/>
        <v>12835</v>
      </c>
      <c r="I39" s="90">
        <f t="shared" si="12"/>
        <v>1766</v>
      </c>
      <c r="J39" s="90">
        <f t="shared" si="13"/>
        <v>1621</v>
      </c>
      <c r="K39" s="90">
        <f t="shared" si="14"/>
        <v>1611</v>
      </c>
      <c r="L39" s="90">
        <f t="shared" si="15"/>
        <v>1696</v>
      </c>
      <c r="M39" s="90">
        <f t="shared" si="16"/>
        <v>1575</v>
      </c>
      <c r="N39" s="90">
        <f t="shared" si="17"/>
        <v>1534</v>
      </c>
      <c r="O39" s="90">
        <f t="shared" si="18"/>
        <v>1499</v>
      </c>
      <c r="P39" s="90">
        <f t="shared" si="19"/>
        <v>1533</v>
      </c>
      <c r="Q39" s="90">
        <f t="shared" si="20"/>
        <v>0</v>
      </c>
      <c r="R39" s="90">
        <f t="shared" si="21"/>
        <v>0</v>
      </c>
      <c r="S39" s="142"/>
      <c r="T39" s="181">
        <v>9</v>
      </c>
      <c r="U39" s="101">
        <v>164</v>
      </c>
      <c r="V39" s="101">
        <v>8</v>
      </c>
      <c r="W39" s="101">
        <v>93</v>
      </c>
      <c r="X39" s="101">
        <v>7</v>
      </c>
      <c r="Y39" s="101">
        <v>113</v>
      </c>
      <c r="Z39" s="101">
        <v>7</v>
      </c>
      <c r="AA39" s="101">
        <v>198</v>
      </c>
      <c r="AB39" s="101">
        <v>8</v>
      </c>
      <c r="AC39" s="101">
        <v>55</v>
      </c>
      <c r="AD39" s="101">
        <v>8</v>
      </c>
      <c r="AE39" s="101">
        <v>14</v>
      </c>
      <c r="AF39" s="101">
        <v>9</v>
      </c>
      <c r="AG39" s="101">
        <v>149</v>
      </c>
      <c r="AH39" s="101">
        <v>10</v>
      </c>
      <c r="AI39" s="102">
        <v>33</v>
      </c>
      <c r="AJ39" s="35"/>
      <c r="AK39" s="31"/>
      <c r="AL39" s="31"/>
      <c r="AM39" s="32"/>
    </row>
    <row r="40" spans="1:39" ht="15.75">
      <c r="A40" s="95" t="s">
        <v>67</v>
      </c>
      <c r="B40" s="96" t="s">
        <v>381</v>
      </c>
      <c r="C40" s="96"/>
      <c r="D40" s="96" t="s">
        <v>281</v>
      </c>
      <c r="E40" s="96"/>
      <c r="F40" s="96" t="s">
        <v>382</v>
      </c>
      <c r="G40" s="136">
        <f>COUNTIF(D$74:D109,D109)</f>
        <v>0</v>
      </c>
      <c r="H40" s="183">
        <f t="shared" si="11"/>
        <v>12822</v>
      </c>
      <c r="I40" s="90">
        <f t="shared" si="12"/>
        <v>1656</v>
      </c>
      <c r="J40" s="90">
        <f t="shared" si="13"/>
        <v>1576</v>
      </c>
      <c r="K40" s="90">
        <f t="shared" si="14"/>
        <v>1689</v>
      </c>
      <c r="L40" s="90">
        <f t="shared" si="15"/>
        <v>1710</v>
      </c>
      <c r="M40" s="90">
        <f t="shared" si="16"/>
        <v>1557</v>
      </c>
      <c r="N40" s="90">
        <f t="shared" si="17"/>
        <v>1603</v>
      </c>
      <c r="O40" s="90">
        <f t="shared" si="18"/>
        <v>1601</v>
      </c>
      <c r="P40" s="90">
        <f t="shared" si="19"/>
        <v>1430</v>
      </c>
      <c r="Q40" s="90">
        <f t="shared" si="20"/>
        <v>0</v>
      </c>
      <c r="R40" s="90">
        <f t="shared" si="21"/>
        <v>0</v>
      </c>
      <c r="S40" s="142"/>
      <c r="T40" s="181">
        <v>9</v>
      </c>
      <c r="U40" s="101">
        <v>54</v>
      </c>
      <c r="V40" s="101">
        <v>8</v>
      </c>
      <c r="W40" s="101">
        <v>48</v>
      </c>
      <c r="X40" s="101">
        <v>7</v>
      </c>
      <c r="Y40" s="101">
        <v>191</v>
      </c>
      <c r="Z40" s="101">
        <v>7</v>
      </c>
      <c r="AA40" s="101">
        <v>212</v>
      </c>
      <c r="AB40" s="101">
        <v>8</v>
      </c>
      <c r="AC40" s="101">
        <v>37</v>
      </c>
      <c r="AD40" s="101">
        <v>8</v>
      </c>
      <c r="AE40" s="101">
        <v>83</v>
      </c>
      <c r="AF40" s="101">
        <v>10</v>
      </c>
      <c r="AG40" s="101">
        <v>101</v>
      </c>
      <c r="AH40" s="101">
        <v>9</v>
      </c>
      <c r="AI40" s="102">
        <v>80</v>
      </c>
      <c r="AJ40" s="35"/>
      <c r="AK40" s="31"/>
      <c r="AL40" s="31"/>
      <c r="AM40" s="32"/>
    </row>
    <row r="41" spans="1:39" ht="15.75">
      <c r="A41" s="95" t="s">
        <v>68</v>
      </c>
      <c r="B41" s="96" t="s">
        <v>331</v>
      </c>
      <c r="C41" s="96" t="s">
        <v>303</v>
      </c>
      <c r="D41" s="96" t="s">
        <v>305</v>
      </c>
      <c r="E41" s="96"/>
      <c r="F41" s="96" t="s">
        <v>272</v>
      </c>
      <c r="G41" s="136">
        <f>COUNTIF(D$74:D110,D110)</f>
        <v>0</v>
      </c>
      <c r="H41" s="183">
        <f t="shared" si="11"/>
        <v>12802</v>
      </c>
      <c r="I41" s="90">
        <f t="shared" si="12"/>
        <v>1647</v>
      </c>
      <c r="J41" s="90">
        <f t="shared" si="13"/>
        <v>1545</v>
      </c>
      <c r="K41" s="90">
        <f t="shared" si="14"/>
        <v>1620</v>
      </c>
      <c r="L41" s="90">
        <f t="shared" si="15"/>
        <v>1694</v>
      </c>
      <c r="M41" s="90">
        <f t="shared" si="16"/>
        <v>1620</v>
      </c>
      <c r="N41" s="90">
        <f t="shared" si="17"/>
        <v>1563</v>
      </c>
      <c r="O41" s="90">
        <f t="shared" si="18"/>
        <v>1603</v>
      </c>
      <c r="P41" s="90">
        <f t="shared" si="19"/>
        <v>1510</v>
      </c>
      <c r="Q41" s="90">
        <f t="shared" si="20"/>
        <v>0</v>
      </c>
      <c r="R41" s="90">
        <f t="shared" si="21"/>
        <v>0</v>
      </c>
      <c r="S41" s="142"/>
      <c r="T41" s="181">
        <v>9</v>
      </c>
      <c r="U41" s="101">
        <v>45</v>
      </c>
      <c r="V41" s="101">
        <v>8</v>
      </c>
      <c r="W41" s="101">
        <v>17</v>
      </c>
      <c r="X41" s="101">
        <v>7</v>
      </c>
      <c r="Y41" s="101">
        <v>122</v>
      </c>
      <c r="Z41" s="101">
        <v>7</v>
      </c>
      <c r="AA41" s="101">
        <v>196</v>
      </c>
      <c r="AB41" s="101">
        <v>8</v>
      </c>
      <c r="AC41" s="101">
        <v>100</v>
      </c>
      <c r="AD41" s="101">
        <v>8</v>
      </c>
      <c r="AE41" s="101">
        <v>43</v>
      </c>
      <c r="AF41" s="101">
        <v>10</v>
      </c>
      <c r="AG41" s="101">
        <v>103</v>
      </c>
      <c r="AH41" s="101">
        <v>10</v>
      </c>
      <c r="AI41" s="102">
        <v>10</v>
      </c>
      <c r="AJ41" s="35"/>
      <c r="AK41" s="31"/>
      <c r="AL41" s="31"/>
      <c r="AM41" s="32"/>
    </row>
    <row r="42" spans="1:39" ht="15.75">
      <c r="A42" s="95" t="s">
        <v>69</v>
      </c>
      <c r="B42" s="96" t="s">
        <v>257</v>
      </c>
      <c r="C42" s="96" t="s">
        <v>247</v>
      </c>
      <c r="D42" s="96" t="s">
        <v>258</v>
      </c>
      <c r="E42" s="96"/>
      <c r="F42" s="96" t="s">
        <v>259</v>
      </c>
      <c r="G42" s="136">
        <f>COUNTIF(D$74:D111,D111)</f>
        <v>0</v>
      </c>
      <c r="H42" s="183">
        <f t="shared" si="11"/>
        <v>12652</v>
      </c>
      <c r="I42" s="90">
        <f t="shared" si="12"/>
        <v>1681</v>
      </c>
      <c r="J42" s="90">
        <f t="shared" si="13"/>
        <v>1598</v>
      </c>
      <c r="K42" s="90">
        <f t="shared" si="14"/>
        <v>1991</v>
      </c>
      <c r="L42" s="90">
        <f t="shared" si="15"/>
        <v>1745</v>
      </c>
      <c r="M42" s="90">
        <f t="shared" si="16"/>
        <v>1370</v>
      </c>
      <c r="N42" s="90">
        <f t="shared" si="17"/>
        <v>1443</v>
      </c>
      <c r="O42" s="90">
        <f t="shared" si="18"/>
        <v>1279</v>
      </c>
      <c r="P42" s="90">
        <f t="shared" si="19"/>
        <v>1545</v>
      </c>
      <c r="Q42" s="90">
        <f t="shared" si="20"/>
        <v>0</v>
      </c>
      <c r="R42" s="90">
        <f t="shared" si="21"/>
        <v>0</v>
      </c>
      <c r="S42" s="142"/>
      <c r="T42" s="181">
        <v>9</v>
      </c>
      <c r="U42" s="101">
        <v>79</v>
      </c>
      <c r="V42" s="101">
        <v>8</v>
      </c>
      <c r="W42" s="101">
        <v>70</v>
      </c>
      <c r="X42" s="101">
        <v>9</v>
      </c>
      <c r="Y42" s="101">
        <v>65</v>
      </c>
      <c r="Z42" s="101">
        <v>8</v>
      </c>
      <c r="AA42" s="101">
        <v>33</v>
      </c>
      <c r="AB42" s="101">
        <v>7</v>
      </c>
      <c r="AC42" s="101">
        <v>40</v>
      </c>
      <c r="AD42" s="101">
        <v>7</v>
      </c>
      <c r="AE42" s="101">
        <v>113</v>
      </c>
      <c r="AF42" s="101">
        <v>8</v>
      </c>
      <c r="AG42" s="101">
        <v>79</v>
      </c>
      <c r="AH42" s="101">
        <v>10</v>
      </c>
      <c r="AI42" s="102">
        <v>45</v>
      </c>
      <c r="AJ42" s="35"/>
      <c r="AK42" s="31"/>
      <c r="AL42" s="31"/>
      <c r="AM42" s="32"/>
    </row>
    <row r="43" spans="1:39" ht="15.75">
      <c r="A43" s="95" t="s">
        <v>70</v>
      </c>
      <c r="B43" s="103" t="s">
        <v>387</v>
      </c>
      <c r="C43" s="103" t="s">
        <v>270</v>
      </c>
      <c r="D43" s="103" t="s">
        <v>380</v>
      </c>
      <c r="E43" s="103"/>
      <c r="F43" s="103" t="s">
        <v>336</v>
      </c>
      <c r="G43" s="136">
        <f>COUNTIF(D$74:D112,D112)</f>
        <v>0</v>
      </c>
      <c r="H43" s="183">
        <f t="shared" si="11"/>
        <v>12631</v>
      </c>
      <c r="I43" s="90">
        <f t="shared" si="12"/>
        <v>1773</v>
      </c>
      <c r="J43" s="90">
        <f t="shared" si="13"/>
        <v>1598</v>
      </c>
      <c r="K43" s="90">
        <f t="shared" si="14"/>
        <v>1564</v>
      </c>
      <c r="L43" s="90">
        <f t="shared" si="15"/>
        <v>1574</v>
      </c>
      <c r="M43" s="90">
        <f t="shared" si="16"/>
        <v>1471</v>
      </c>
      <c r="N43" s="90">
        <f t="shared" si="17"/>
        <v>1586</v>
      </c>
      <c r="O43" s="90">
        <f t="shared" si="18"/>
        <v>1537</v>
      </c>
      <c r="P43" s="90">
        <f t="shared" si="19"/>
        <v>1528</v>
      </c>
      <c r="Q43" s="90">
        <f t="shared" si="20"/>
        <v>0</v>
      </c>
      <c r="R43" s="90">
        <f t="shared" si="21"/>
        <v>0</v>
      </c>
      <c r="S43" s="142"/>
      <c r="T43" s="181">
        <v>9</v>
      </c>
      <c r="U43" s="101">
        <v>171</v>
      </c>
      <c r="V43" s="101">
        <v>8</v>
      </c>
      <c r="W43" s="101">
        <v>70</v>
      </c>
      <c r="X43" s="101">
        <v>7</v>
      </c>
      <c r="Y43" s="101">
        <v>66</v>
      </c>
      <c r="Z43" s="101">
        <v>7</v>
      </c>
      <c r="AA43" s="101">
        <v>76</v>
      </c>
      <c r="AB43" s="101">
        <v>7</v>
      </c>
      <c r="AC43" s="101">
        <v>141</v>
      </c>
      <c r="AD43" s="101">
        <v>8</v>
      </c>
      <c r="AE43" s="101">
        <v>66</v>
      </c>
      <c r="AF43" s="101">
        <v>10</v>
      </c>
      <c r="AG43" s="101">
        <v>37</v>
      </c>
      <c r="AH43" s="101">
        <v>10</v>
      </c>
      <c r="AI43" s="102">
        <v>28</v>
      </c>
      <c r="AJ43" s="35"/>
      <c r="AK43" s="31"/>
      <c r="AL43" s="31"/>
      <c r="AM43" s="32"/>
    </row>
    <row r="44" spans="1:39" ht="15.75">
      <c r="A44" s="95" t="s">
        <v>71</v>
      </c>
      <c r="B44" s="96" t="s">
        <v>274</v>
      </c>
      <c r="C44" s="96" t="s">
        <v>280</v>
      </c>
      <c r="D44" s="96" t="s">
        <v>258</v>
      </c>
      <c r="E44" s="96"/>
      <c r="F44" s="96" t="s">
        <v>295</v>
      </c>
      <c r="G44" s="136">
        <f>COUNTIF(D$74:D113,D113)</f>
        <v>0</v>
      </c>
      <c r="H44" s="183">
        <f t="shared" si="11"/>
        <v>12626</v>
      </c>
      <c r="I44" s="90">
        <f t="shared" si="12"/>
        <v>1669</v>
      </c>
      <c r="J44" s="90">
        <f t="shared" si="13"/>
        <v>1628</v>
      </c>
      <c r="K44" s="90">
        <f t="shared" si="14"/>
        <v>1644</v>
      </c>
      <c r="L44" s="90">
        <f t="shared" si="15"/>
        <v>1671</v>
      </c>
      <c r="M44" s="90">
        <f t="shared" si="16"/>
        <v>1521</v>
      </c>
      <c r="N44" s="90">
        <f t="shared" si="17"/>
        <v>1455</v>
      </c>
      <c r="O44" s="90">
        <f t="shared" si="18"/>
        <v>1487</v>
      </c>
      <c r="P44" s="90">
        <f t="shared" si="19"/>
        <v>1551</v>
      </c>
      <c r="Q44" s="90">
        <f t="shared" si="20"/>
        <v>0</v>
      </c>
      <c r="R44" s="90">
        <f t="shared" si="21"/>
        <v>0</v>
      </c>
      <c r="S44" s="142"/>
      <c r="T44" s="181">
        <v>9</v>
      </c>
      <c r="U44" s="101">
        <v>67</v>
      </c>
      <c r="V44" s="101">
        <v>8</v>
      </c>
      <c r="W44" s="101">
        <v>100</v>
      </c>
      <c r="X44" s="101">
        <v>7</v>
      </c>
      <c r="Y44" s="101">
        <v>146</v>
      </c>
      <c r="Z44" s="101">
        <v>7</v>
      </c>
      <c r="AA44" s="101">
        <v>173</v>
      </c>
      <c r="AB44" s="101">
        <v>8</v>
      </c>
      <c r="AC44" s="101">
        <v>1</v>
      </c>
      <c r="AD44" s="101">
        <v>7</v>
      </c>
      <c r="AE44" s="101">
        <v>125</v>
      </c>
      <c r="AF44" s="101">
        <v>9</v>
      </c>
      <c r="AG44" s="101">
        <v>137</v>
      </c>
      <c r="AH44" s="101">
        <v>10</v>
      </c>
      <c r="AI44" s="102">
        <v>51</v>
      </c>
      <c r="AJ44" s="35"/>
      <c r="AK44" s="31"/>
      <c r="AL44" s="31"/>
      <c r="AM44" s="32"/>
    </row>
    <row r="45" spans="1:39" ht="15.75">
      <c r="A45" s="95" t="s">
        <v>72</v>
      </c>
      <c r="B45" s="96" t="s">
        <v>335</v>
      </c>
      <c r="C45" s="103" t="s">
        <v>261</v>
      </c>
      <c r="D45" s="96" t="s">
        <v>244</v>
      </c>
      <c r="E45" s="103"/>
      <c r="F45" s="96" t="s">
        <v>336</v>
      </c>
      <c r="G45" s="136">
        <f>COUNTIF(D$74:D114,D114)</f>
        <v>0</v>
      </c>
      <c r="H45" s="183">
        <f t="shared" si="11"/>
        <v>12543</v>
      </c>
      <c r="I45" s="90">
        <f t="shared" si="12"/>
        <v>1396</v>
      </c>
      <c r="J45" s="90">
        <f t="shared" si="13"/>
        <v>1873</v>
      </c>
      <c r="K45" s="90">
        <f t="shared" si="14"/>
        <v>1595</v>
      </c>
      <c r="L45" s="90">
        <f t="shared" si="15"/>
        <v>1557</v>
      </c>
      <c r="M45" s="90">
        <f t="shared" si="16"/>
        <v>1577</v>
      </c>
      <c r="N45" s="90">
        <f t="shared" si="17"/>
        <v>1514</v>
      </c>
      <c r="O45" s="90">
        <f t="shared" si="18"/>
        <v>1490</v>
      </c>
      <c r="P45" s="90">
        <f t="shared" si="19"/>
        <v>1541</v>
      </c>
      <c r="Q45" s="90">
        <f t="shared" si="20"/>
        <v>0</v>
      </c>
      <c r="R45" s="90">
        <f t="shared" si="21"/>
        <v>0</v>
      </c>
      <c r="S45" s="142"/>
      <c r="T45" s="181">
        <v>7</v>
      </c>
      <c r="U45" s="101">
        <v>150</v>
      </c>
      <c r="V45" s="101">
        <v>9</v>
      </c>
      <c r="W45" s="101">
        <v>154</v>
      </c>
      <c r="X45" s="101">
        <v>7</v>
      </c>
      <c r="Y45" s="101">
        <v>97</v>
      </c>
      <c r="Z45" s="101">
        <v>7</v>
      </c>
      <c r="AA45" s="101">
        <v>59</v>
      </c>
      <c r="AB45" s="101">
        <v>8</v>
      </c>
      <c r="AC45" s="101">
        <v>57</v>
      </c>
      <c r="AD45" s="101">
        <v>7</v>
      </c>
      <c r="AE45" s="101">
        <v>184</v>
      </c>
      <c r="AF45" s="101">
        <v>9</v>
      </c>
      <c r="AG45" s="101">
        <v>140</v>
      </c>
      <c r="AH45" s="101">
        <v>10</v>
      </c>
      <c r="AI45" s="102">
        <v>41</v>
      </c>
      <c r="AJ45" s="35"/>
      <c r="AK45" s="31"/>
      <c r="AL45" s="31"/>
      <c r="AM45" s="32"/>
    </row>
    <row r="46" spans="1:39" ht="15.75">
      <c r="A46" s="95" t="s">
        <v>73</v>
      </c>
      <c r="B46" s="96" t="s">
        <v>268</v>
      </c>
      <c r="C46" s="96" t="s">
        <v>270</v>
      </c>
      <c r="D46" s="96" t="s">
        <v>380</v>
      </c>
      <c r="E46" s="96"/>
      <c r="F46" s="96" t="s">
        <v>336</v>
      </c>
      <c r="G46" s="136">
        <f>COUNTIF(D$74:D115,D115)</f>
        <v>0</v>
      </c>
      <c r="H46" s="183">
        <f t="shared" si="11"/>
        <v>12474</v>
      </c>
      <c r="I46" s="90">
        <f t="shared" si="12"/>
        <v>1769</v>
      </c>
      <c r="J46" s="90">
        <f t="shared" si="13"/>
        <v>1577</v>
      </c>
      <c r="K46" s="90">
        <f t="shared" si="14"/>
        <v>1548</v>
      </c>
      <c r="L46" s="90">
        <f t="shared" si="15"/>
        <v>1698</v>
      </c>
      <c r="M46" s="90">
        <f t="shared" si="16"/>
        <v>1589</v>
      </c>
      <c r="N46" s="90">
        <f t="shared" si="17"/>
        <v>1276</v>
      </c>
      <c r="O46" s="90">
        <f t="shared" si="18"/>
        <v>1454</v>
      </c>
      <c r="P46" s="90">
        <f t="shared" si="19"/>
        <v>1563</v>
      </c>
      <c r="Q46" s="90">
        <f t="shared" si="20"/>
        <v>0</v>
      </c>
      <c r="R46" s="90">
        <f t="shared" si="21"/>
        <v>0</v>
      </c>
      <c r="S46" s="142"/>
      <c r="T46" s="181">
        <v>9</v>
      </c>
      <c r="U46" s="101">
        <v>167</v>
      </c>
      <c r="V46" s="101">
        <v>8</v>
      </c>
      <c r="W46" s="101">
        <v>49</v>
      </c>
      <c r="X46" s="101">
        <v>7</v>
      </c>
      <c r="Y46" s="101">
        <v>50</v>
      </c>
      <c r="Z46" s="101">
        <v>7</v>
      </c>
      <c r="AA46" s="101">
        <v>200</v>
      </c>
      <c r="AB46" s="101">
        <v>8</v>
      </c>
      <c r="AC46" s="101">
        <v>69</v>
      </c>
      <c r="AD46" s="101">
        <v>6</v>
      </c>
      <c r="AE46" s="101">
        <v>136</v>
      </c>
      <c r="AF46" s="101">
        <v>9</v>
      </c>
      <c r="AG46" s="101">
        <v>104</v>
      </c>
      <c r="AH46" s="101">
        <v>10</v>
      </c>
      <c r="AI46" s="102">
        <v>63</v>
      </c>
      <c r="AJ46" s="35"/>
      <c r="AK46" s="31"/>
      <c r="AL46" s="31"/>
      <c r="AM46" s="32"/>
    </row>
    <row r="47" spans="1:39" ht="15.75">
      <c r="A47" s="95" t="s">
        <v>74</v>
      </c>
      <c r="B47" s="96" t="s">
        <v>249</v>
      </c>
      <c r="C47" s="96" t="s">
        <v>250</v>
      </c>
      <c r="D47" s="96" t="s">
        <v>251</v>
      </c>
      <c r="E47" s="96"/>
      <c r="F47" s="96" t="s">
        <v>252</v>
      </c>
      <c r="G47" s="136">
        <f>COUNTIF(D$74:D116,D116)</f>
        <v>0</v>
      </c>
      <c r="H47" s="183">
        <f t="shared" si="11"/>
        <v>12342</v>
      </c>
      <c r="I47" s="90">
        <f t="shared" si="12"/>
        <v>1559</v>
      </c>
      <c r="J47" s="90">
        <f t="shared" si="13"/>
        <v>1514</v>
      </c>
      <c r="K47" s="90">
        <f t="shared" si="14"/>
        <v>1703</v>
      </c>
      <c r="L47" s="90">
        <f t="shared" si="15"/>
        <v>1612</v>
      </c>
      <c r="M47" s="90">
        <f t="shared" si="16"/>
        <v>1559</v>
      </c>
      <c r="N47" s="90">
        <f t="shared" si="17"/>
        <v>1450</v>
      </c>
      <c r="O47" s="90">
        <f t="shared" si="18"/>
        <v>1436</v>
      </c>
      <c r="P47" s="90">
        <f t="shared" si="19"/>
        <v>1509</v>
      </c>
      <c r="Q47" s="90">
        <f t="shared" si="20"/>
        <v>0</v>
      </c>
      <c r="R47" s="90">
        <f t="shared" si="21"/>
        <v>0</v>
      </c>
      <c r="S47" s="142"/>
      <c r="T47" s="181">
        <v>8</v>
      </c>
      <c r="U47" s="101">
        <v>135</v>
      </c>
      <c r="V47" s="101">
        <v>7</v>
      </c>
      <c r="W47" s="101">
        <v>177</v>
      </c>
      <c r="X47" s="101">
        <v>7</v>
      </c>
      <c r="Y47" s="101">
        <v>205</v>
      </c>
      <c r="Z47" s="101">
        <v>7</v>
      </c>
      <c r="AA47" s="101">
        <v>114</v>
      </c>
      <c r="AB47" s="101">
        <v>8</v>
      </c>
      <c r="AC47" s="101">
        <v>39</v>
      </c>
      <c r="AD47" s="101">
        <v>7</v>
      </c>
      <c r="AE47" s="101">
        <v>120</v>
      </c>
      <c r="AF47" s="101">
        <v>9</v>
      </c>
      <c r="AG47" s="101">
        <v>86</v>
      </c>
      <c r="AH47" s="101">
        <v>10</v>
      </c>
      <c r="AI47" s="102">
        <v>9</v>
      </c>
      <c r="AJ47" s="35"/>
      <c r="AK47" s="31"/>
      <c r="AL47" s="31"/>
      <c r="AM47" s="32"/>
    </row>
    <row r="48" spans="1:39" ht="15.75">
      <c r="A48" s="95" t="s">
        <v>75</v>
      </c>
      <c r="B48" s="96" t="s">
        <v>384</v>
      </c>
      <c r="C48" s="96" t="s">
        <v>360</v>
      </c>
      <c r="D48" s="96" t="s">
        <v>281</v>
      </c>
      <c r="E48" s="96"/>
      <c r="F48" s="96" t="s">
        <v>382</v>
      </c>
      <c r="G48" s="136">
        <f>COUNTIF(D$74:D117,D117)</f>
        <v>0</v>
      </c>
      <c r="H48" s="183">
        <f t="shared" si="11"/>
        <v>12309</v>
      </c>
      <c r="I48" s="90">
        <f t="shared" si="12"/>
        <v>1526</v>
      </c>
      <c r="J48" s="90">
        <f t="shared" si="13"/>
        <v>1483</v>
      </c>
      <c r="K48" s="90">
        <f t="shared" si="14"/>
        <v>1638</v>
      </c>
      <c r="L48" s="90">
        <f t="shared" si="15"/>
        <v>1649</v>
      </c>
      <c r="M48" s="90">
        <f t="shared" si="16"/>
        <v>1502</v>
      </c>
      <c r="N48" s="90">
        <f t="shared" si="17"/>
        <v>1564</v>
      </c>
      <c r="O48" s="90">
        <f t="shared" si="18"/>
        <v>1407</v>
      </c>
      <c r="P48" s="90">
        <f t="shared" si="19"/>
        <v>1540</v>
      </c>
      <c r="Q48" s="90">
        <f t="shared" si="20"/>
        <v>0</v>
      </c>
      <c r="R48" s="90">
        <f t="shared" si="21"/>
        <v>0</v>
      </c>
      <c r="S48" s="142"/>
      <c r="T48" s="181">
        <v>8</v>
      </c>
      <c r="U48" s="101">
        <v>102</v>
      </c>
      <c r="V48" s="101">
        <v>7</v>
      </c>
      <c r="W48" s="101">
        <v>146</v>
      </c>
      <c r="X48" s="101">
        <v>7</v>
      </c>
      <c r="Y48" s="101">
        <v>140</v>
      </c>
      <c r="Z48" s="101">
        <v>7</v>
      </c>
      <c r="AA48" s="101">
        <v>151</v>
      </c>
      <c r="AB48" s="101">
        <v>7</v>
      </c>
      <c r="AC48" s="101">
        <v>172</v>
      </c>
      <c r="AD48" s="101">
        <v>8</v>
      </c>
      <c r="AE48" s="101">
        <v>44</v>
      </c>
      <c r="AF48" s="101">
        <v>9</v>
      </c>
      <c r="AG48" s="101">
        <v>57</v>
      </c>
      <c r="AH48" s="101">
        <v>10</v>
      </c>
      <c r="AI48" s="102">
        <v>40</v>
      </c>
      <c r="AJ48" s="35"/>
      <c r="AK48" s="31"/>
      <c r="AL48" s="31"/>
      <c r="AM48" s="32"/>
    </row>
    <row r="49" spans="1:39" ht="15.75">
      <c r="A49" s="95" t="s">
        <v>76</v>
      </c>
      <c r="B49" s="96" t="s">
        <v>242</v>
      </c>
      <c r="C49" s="96" t="s">
        <v>243</v>
      </c>
      <c r="D49" s="96" t="s">
        <v>244</v>
      </c>
      <c r="E49" s="96"/>
      <c r="F49" s="96" t="s">
        <v>245</v>
      </c>
      <c r="G49" s="136">
        <f>COUNTIF(D$74:D118,D118)</f>
        <v>0</v>
      </c>
      <c r="H49" s="183">
        <f t="shared" si="11"/>
        <v>12264</v>
      </c>
      <c r="I49" s="90">
        <f t="shared" si="12"/>
        <v>1534</v>
      </c>
      <c r="J49" s="90">
        <f t="shared" si="13"/>
        <v>1505</v>
      </c>
      <c r="K49" s="90">
        <f t="shared" si="14"/>
        <v>1351</v>
      </c>
      <c r="L49" s="90">
        <f t="shared" si="15"/>
        <v>1641</v>
      </c>
      <c r="M49" s="90">
        <f t="shared" si="16"/>
        <v>1616</v>
      </c>
      <c r="N49" s="90">
        <f t="shared" si="17"/>
        <v>1529</v>
      </c>
      <c r="O49" s="90">
        <f t="shared" si="18"/>
        <v>1522</v>
      </c>
      <c r="P49" s="90">
        <f t="shared" si="19"/>
        <v>1566</v>
      </c>
      <c r="Q49" s="90">
        <f t="shared" si="20"/>
        <v>0</v>
      </c>
      <c r="R49" s="90">
        <f t="shared" si="21"/>
        <v>0</v>
      </c>
      <c r="S49" s="142"/>
      <c r="T49" s="181">
        <v>8</v>
      </c>
      <c r="U49" s="101">
        <v>110</v>
      </c>
      <c r="V49" s="101">
        <v>7</v>
      </c>
      <c r="W49" s="101">
        <v>168</v>
      </c>
      <c r="X49" s="101">
        <v>6</v>
      </c>
      <c r="Y49" s="101">
        <v>67</v>
      </c>
      <c r="Z49" s="101">
        <v>7</v>
      </c>
      <c r="AA49" s="101">
        <v>143</v>
      </c>
      <c r="AB49" s="101">
        <v>8</v>
      </c>
      <c r="AC49" s="101">
        <v>96</v>
      </c>
      <c r="AD49" s="101">
        <v>8</v>
      </c>
      <c r="AE49" s="101">
        <v>9</v>
      </c>
      <c r="AF49" s="101">
        <v>10</v>
      </c>
      <c r="AG49" s="101">
        <v>22</v>
      </c>
      <c r="AH49" s="101">
        <v>10</v>
      </c>
      <c r="AI49" s="102">
        <v>66</v>
      </c>
      <c r="AJ49" s="35"/>
      <c r="AK49" s="31"/>
      <c r="AL49" s="31"/>
      <c r="AM49" s="32"/>
    </row>
    <row r="50" spans="1:39" ht="15.75">
      <c r="A50" s="95" t="s">
        <v>77</v>
      </c>
      <c r="B50" s="96" t="s">
        <v>260</v>
      </c>
      <c r="C50" s="96" t="s">
        <v>280</v>
      </c>
      <c r="D50" s="96" t="s">
        <v>271</v>
      </c>
      <c r="E50" s="96"/>
      <c r="F50" s="96" t="s">
        <v>301</v>
      </c>
      <c r="G50" s="136">
        <f>COUNTIF(D$74:D119,D119)</f>
        <v>0</v>
      </c>
      <c r="H50" s="183">
        <f t="shared" si="11"/>
        <v>12249</v>
      </c>
      <c r="I50" s="90">
        <f t="shared" si="12"/>
        <v>1574</v>
      </c>
      <c r="J50" s="90">
        <f t="shared" si="13"/>
        <v>1427</v>
      </c>
      <c r="K50" s="90">
        <f t="shared" si="14"/>
        <v>1572</v>
      </c>
      <c r="L50" s="90">
        <f t="shared" si="15"/>
        <v>1612</v>
      </c>
      <c r="M50" s="90">
        <f t="shared" si="16"/>
        <v>1463</v>
      </c>
      <c r="N50" s="90">
        <f t="shared" si="17"/>
        <v>1488</v>
      </c>
      <c r="O50" s="90">
        <f t="shared" si="18"/>
        <v>1477</v>
      </c>
      <c r="P50" s="90">
        <f t="shared" si="19"/>
        <v>1636</v>
      </c>
      <c r="Q50" s="90">
        <f t="shared" si="20"/>
        <v>0</v>
      </c>
      <c r="R50" s="90">
        <f t="shared" si="21"/>
        <v>0</v>
      </c>
      <c r="S50" s="142"/>
      <c r="T50" s="181">
        <v>8</v>
      </c>
      <c r="U50" s="101">
        <v>150</v>
      </c>
      <c r="V50" s="101">
        <v>7</v>
      </c>
      <c r="W50" s="101">
        <v>90</v>
      </c>
      <c r="X50" s="101">
        <v>7</v>
      </c>
      <c r="Y50" s="101">
        <v>74</v>
      </c>
      <c r="Z50" s="101">
        <v>7</v>
      </c>
      <c r="AA50" s="101">
        <v>114</v>
      </c>
      <c r="AB50" s="101">
        <v>7</v>
      </c>
      <c r="AC50" s="101">
        <v>133</v>
      </c>
      <c r="AD50" s="101">
        <v>7</v>
      </c>
      <c r="AE50" s="101">
        <v>158</v>
      </c>
      <c r="AF50" s="101">
        <v>9</v>
      </c>
      <c r="AG50" s="101">
        <v>127</v>
      </c>
      <c r="AH50" s="101">
        <v>10</v>
      </c>
      <c r="AI50" s="102">
        <v>136</v>
      </c>
      <c r="AJ50" s="35"/>
      <c r="AK50" s="31"/>
      <c r="AL50" s="31"/>
      <c r="AM50" s="32"/>
    </row>
    <row r="51" spans="1:39" ht="15.75">
      <c r="A51" s="95" t="s">
        <v>78</v>
      </c>
      <c r="B51" s="96" t="s">
        <v>302</v>
      </c>
      <c r="C51" s="96" t="s">
        <v>303</v>
      </c>
      <c r="D51" s="96" t="s">
        <v>305</v>
      </c>
      <c r="E51" s="96"/>
      <c r="F51" s="96" t="s">
        <v>272</v>
      </c>
      <c r="G51" s="136">
        <f>COUNTIF(D$74:D119,D119)</f>
        <v>0</v>
      </c>
      <c r="H51" s="183">
        <f t="shared" si="11"/>
        <v>12248</v>
      </c>
      <c r="I51" s="90">
        <f t="shared" si="12"/>
        <v>1646</v>
      </c>
      <c r="J51" s="90">
        <f t="shared" si="13"/>
        <v>1445</v>
      </c>
      <c r="K51" s="90">
        <f t="shared" si="14"/>
        <v>1700</v>
      </c>
      <c r="L51" s="90">
        <f t="shared" si="15"/>
        <v>1562</v>
      </c>
      <c r="M51" s="90">
        <f t="shared" si="16"/>
        <v>1514</v>
      </c>
      <c r="N51" s="90">
        <f t="shared" si="17"/>
        <v>1342</v>
      </c>
      <c r="O51" s="90">
        <f t="shared" si="18"/>
        <v>1548</v>
      </c>
      <c r="P51" s="90">
        <f t="shared" si="19"/>
        <v>1491</v>
      </c>
      <c r="Q51" s="90">
        <f t="shared" si="20"/>
        <v>0</v>
      </c>
      <c r="R51" s="90">
        <f t="shared" si="21"/>
        <v>0</v>
      </c>
      <c r="S51" s="142"/>
      <c r="T51" s="181">
        <v>9</v>
      </c>
      <c r="U51" s="101">
        <v>44</v>
      </c>
      <c r="V51" s="101">
        <v>7</v>
      </c>
      <c r="W51" s="101">
        <v>108</v>
      </c>
      <c r="X51" s="101">
        <v>7</v>
      </c>
      <c r="Y51" s="101">
        <v>202</v>
      </c>
      <c r="Z51" s="101">
        <v>7</v>
      </c>
      <c r="AA51" s="101">
        <v>64</v>
      </c>
      <c r="AB51" s="101">
        <v>7</v>
      </c>
      <c r="AC51" s="101">
        <v>184</v>
      </c>
      <c r="AD51" s="101">
        <v>7</v>
      </c>
      <c r="AE51" s="101">
        <v>12</v>
      </c>
      <c r="AF51" s="101">
        <v>10</v>
      </c>
      <c r="AG51" s="101">
        <v>48</v>
      </c>
      <c r="AH51" s="101">
        <v>9</v>
      </c>
      <c r="AI51" s="102">
        <v>141</v>
      </c>
      <c r="AJ51" s="35"/>
      <c r="AK51" s="31"/>
      <c r="AL51" s="31"/>
      <c r="AM51" s="32"/>
    </row>
    <row r="52" spans="1:39" ht="15.75">
      <c r="A52" s="95" t="s">
        <v>79</v>
      </c>
      <c r="B52" s="103" t="s">
        <v>242</v>
      </c>
      <c r="C52" s="103" t="s">
        <v>243</v>
      </c>
      <c r="D52" s="103" t="s">
        <v>258</v>
      </c>
      <c r="E52" s="103"/>
      <c r="F52" s="103" t="s">
        <v>259</v>
      </c>
      <c r="G52" s="136">
        <f>COUNTIF(D$74:D121,D121)</f>
        <v>0</v>
      </c>
      <c r="H52" s="183">
        <f t="shared" si="11"/>
        <v>12245</v>
      </c>
      <c r="I52" s="90">
        <f t="shared" si="12"/>
        <v>1653</v>
      </c>
      <c r="J52" s="90">
        <f t="shared" si="13"/>
        <v>1392</v>
      </c>
      <c r="K52" s="90">
        <f t="shared" si="14"/>
        <v>1703</v>
      </c>
      <c r="L52" s="90">
        <f t="shared" si="15"/>
        <v>1481</v>
      </c>
      <c r="M52" s="90">
        <f t="shared" si="16"/>
        <v>1548</v>
      </c>
      <c r="N52" s="90">
        <f t="shared" si="17"/>
        <v>1520</v>
      </c>
      <c r="O52" s="90">
        <f t="shared" si="18"/>
        <v>1397</v>
      </c>
      <c r="P52" s="90">
        <f t="shared" si="19"/>
        <v>1551</v>
      </c>
      <c r="Q52" s="90">
        <f t="shared" si="20"/>
        <v>0</v>
      </c>
      <c r="R52" s="90">
        <f t="shared" si="21"/>
        <v>0</v>
      </c>
      <c r="S52" s="142"/>
      <c r="T52" s="181">
        <v>9</v>
      </c>
      <c r="U52" s="101">
        <v>51</v>
      </c>
      <c r="V52" s="101">
        <v>7</v>
      </c>
      <c r="W52" s="101">
        <v>55</v>
      </c>
      <c r="X52" s="101">
        <v>7</v>
      </c>
      <c r="Y52" s="101">
        <v>205</v>
      </c>
      <c r="Z52" s="101">
        <v>6</v>
      </c>
      <c r="AA52" s="101">
        <v>197</v>
      </c>
      <c r="AB52" s="101">
        <v>8</v>
      </c>
      <c r="AC52" s="101">
        <v>28</v>
      </c>
      <c r="AD52" s="101">
        <v>8</v>
      </c>
      <c r="AE52" s="101">
        <v>0</v>
      </c>
      <c r="AF52" s="101">
        <v>9</v>
      </c>
      <c r="AG52" s="101">
        <v>47</v>
      </c>
      <c r="AH52" s="101">
        <v>10</v>
      </c>
      <c r="AI52" s="102">
        <v>51</v>
      </c>
      <c r="AJ52" s="35"/>
      <c r="AK52" s="31"/>
      <c r="AL52" s="31"/>
      <c r="AM52" s="32"/>
    </row>
    <row r="53" spans="1:39" ht="15.75">
      <c r="A53" s="95" t="s">
        <v>80</v>
      </c>
      <c r="B53" s="103" t="s">
        <v>329</v>
      </c>
      <c r="C53" s="103" t="s">
        <v>303</v>
      </c>
      <c r="D53" s="103" t="s">
        <v>244</v>
      </c>
      <c r="E53" s="103"/>
      <c r="F53" s="103" t="s">
        <v>330</v>
      </c>
      <c r="G53" s="136">
        <f>COUNTIF(D$74:D122,D122)</f>
        <v>0</v>
      </c>
      <c r="H53" s="183">
        <f t="shared" si="11"/>
        <v>12097</v>
      </c>
      <c r="I53" s="90">
        <f t="shared" si="12"/>
        <v>1612</v>
      </c>
      <c r="J53" s="90">
        <f t="shared" si="13"/>
        <v>1519</v>
      </c>
      <c r="K53" s="90">
        <f t="shared" si="14"/>
        <v>1638</v>
      </c>
      <c r="L53" s="90">
        <f t="shared" si="15"/>
        <v>1608</v>
      </c>
      <c r="M53" s="90">
        <f t="shared" si="16"/>
        <v>1356</v>
      </c>
      <c r="N53" s="90">
        <f t="shared" si="17"/>
        <v>1401</v>
      </c>
      <c r="O53" s="90">
        <f t="shared" si="18"/>
        <v>1463</v>
      </c>
      <c r="P53" s="90">
        <f t="shared" si="19"/>
        <v>1500</v>
      </c>
      <c r="Q53" s="90">
        <f t="shared" si="20"/>
        <v>0</v>
      </c>
      <c r="R53" s="90">
        <f t="shared" si="21"/>
        <v>0</v>
      </c>
      <c r="S53" s="142"/>
      <c r="T53" s="181">
        <v>9</v>
      </c>
      <c r="U53" s="101">
        <v>10</v>
      </c>
      <c r="V53" s="101">
        <v>7</v>
      </c>
      <c r="W53" s="101">
        <v>182</v>
      </c>
      <c r="X53" s="101">
        <v>7</v>
      </c>
      <c r="Y53" s="101">
        <v>140</v>
      </c>
      <c r="Z53" s="101">
        <v>7</v>
      </c>
      <c r="AA53" s="101">
        <v>110</v>
      </c>
      <c r="AB53" s="101">
        <v>7</v>
      </c>
      <c r="AC53" s="101">
        <v>26</v>
      </c>
      <c r="AD53" s="101">
        <v>7</v>
      </c>
      <c r="AE53" s="101">
        <v>71</v>
      </c>
      <c r="AF53" s="101">
        <v>9</v>
      </c>
      <c r="AG53" s="101">
        <v>113</v>
      </c>
      <c r="AH53" s="101">
        <v>10</v>
      </c>
      <c r="AI53" s="102"/>
      <c r="AJ53" s="35"/>
      <c r="AK53" s="31"/>
      <c r="AL53" s="31"/>
      <c r="AM53" s="32"/>
    </row>
    <row r="54" spans="1:39" ht="15.75">
      <c r="A54" s="95" t="s">
        <v>81</v>
      </c>
      <c r="B54" s="103" t="s">
        <v>289</v>
      </c>
      <c r="C54" s="103" t="s">
        <v>270</v>
      </c>
      <c r="D54" s="103" t="s">
        <v>258</v>
      </c>
      <c r="E54" s="103"/>
      <c r="F54" s="103" t="s">
        <v>269</v>
      </c>
      <c r="G54" s="136">
        <f>COUNTIF(D$74:D123,D123)</f>
        <v>0</v>
      </c>
      <c r="H54" s="183">
        <f t="shared" si="11"/>
        <v>12090</v>
      </c>
      <c r="I54" s="90">
        <f t="shared" si="12"/>
        <v>1399</v>
      </c>
      <c r="J54" s="90">
        <f t="shared" si="13"/>
        <v>1509</v>
      </c>
      <c r="K54" s="90">
        <f t="shared" si="14"/>
        <v>1531</v>
      </c>
      <c r="L54" s="90">
        <f t="shared" si="15"/>
        <v>1630</v>
      </c>
      <c r="M54" s="90">
        <f t="shared" si="16"/>
        <v>1487</v>
      </c>
      <c r="N54" s="90">
        <f t="shared" si="17"/>
        <v>1534</v>
      </c>
      <c r="O54" s="90">
        <f t="shared" si="18"/>
        <v>1395</v>
      </c>
      <c r="P54" s="90">
        <f t="shared" si="19"/>
        <v>1605</v>
      </c>
      <c r="Q54" s="90">
        <f t="shared" si="20"/>
        <v>0</v>
      </c>
      <c r="R54" s="90">
        <f t="shared" si="21"/>
        <v>0</v>
      </c>
      <c r="S54" s="142"/>
      <c r="T54" s="181">
        <v>7</v>
      </c>
      <c r="U54" s="101">
        <v>153</v>
      </c>
      <c r="V54" s="101">
        <v>7</v>
      </c>
      <c r="W54" s="101">
        <v>172</v>
      </c>
      <c r="X54" s="101">
        <v>7</v>
      </c>
      <c r="Y54" s="101">
        <v>33</v>
      </c>
      <c r="Z54" s="101">
        <v>7</v>
      </c>
      <c r="AA54" s="101">
        <v>132</v>
      </c>
      <c r="AB54" s="101">
        <v>7</v>
      </c>
      <c r="AC54" s="101">
        <v>157</v>
      </c>
      <c r="AD54" s="101">
        <v>8</v>
      </c>
      <c r="AE54" s="101">
        <v>14</v>
      </c>
      <c r="AF54" s="101">
        <v>9</v>
      </c>
      <c r="AG54" s="101">
        <v>45</v>
      </c>
      <c r="AH54" s="101">
        <v>10</v>
      </c>
      <c r="AI54" s="102">
        <v>105</v>
      </c>
      <c r="AJ54" s="35"/>
      <c r="AK54" s="31"/>
      <c r="AL54" s="31"/>
      <c r="AM54" s="32"/>
    </row>
    <row r="55" spans="1:39" ht="15.75">
      <c r="A55" s="95" t="s">
        <v>82</v>
      </c>
      <c r="B55" s="96" t="s">
        <v>299</v>
      </c>
      <c r="C55" s="96" t="s">
        <v>270</v>
      </c>
      <c r="D55" s="96" t="s">
        <v>258</v>
      </c>
      <c r="E55" s="96"/>
      <c r="F55" s="96" t="s">
        <v>269</v>
      </c>
      <c r="G55" s="136">
        <f>COUNTIF(D$74:D124,D124)</f>
        <v>0</v>
      </c>
      <c r="H55" s="183">
        <f t="shared" si="11"/>
        <v>12052</v>
      </c>
      <c r="I55" s="90">
        <f t="shared" si="12"/>
        <v>1655</v>
      </c>
      <c r="J55" s="90">
        <f t="shared" si="13"/>
        <v>1481</v>
      </c>
      <c r="K55" s="90">
        <f t="shared" si="14"/>
        <v>1540</v>
      </c>
      <c r="L55" s="90">
        <f t="shared" si="15"/>
        <v>1535</v>
      </c>
      <c r="M55" s="90">
        <f t="shared" si="16"/>
        <v>1483</v>
      </c>
      <c r="N55" s="90">
        <f t="shared" si="17"/>
        <v>1428</v>
      </c>
      <c r="O55" s="90">
        <f t="shared" si="18"/>
        <v>1415</v>
      </c>
      <c r="P55" s="90">
        <f t="shared" si="19"/>
        <v>1515</v>
      </c>
      <c r="Q55" s="90">
        <f t="shared" si="20"/>
        <v>0</v>
      </c>
      <c r="R55" s="90">
        <f t="shared" si="21"/>
        <v>0</v>
      </c>
      <c r="S55" s="142"/>
      <c r="T55" s="181">
        <v>9</v>
      </c>
      <c r="U55" s="101">
        <v>53</v>
      </c>
      <c r="V55" s="101">
        <v>7</v>
      </c>
      <c r="W55" s="101">
        <v>144</v>
      </c>
      <c r="X55" s="101">
        <v>7</v>
      </c>
      <c r="Y55" s="101">
        <v>42</v>
      </c>
      <c r="Z55" s="101">
        <v>7</v>
      </c>
      <c r="AA55" s="101">
        <v>37</v>
      </c>
      <c r="AB55" s="101">
        <v>7</v>
      </c>
      <c r="AC55" s="101">
        <v>153</v>
      </c>
      <c r="AD55" s="101">
        <v>7</v>
      </c>
      <c r="AE55" s="101">
        <v>98</v>
      </c>
      <c r="AF55" s="101">
        <v>9</v>
      </c>
      <c r="AG55" s="101">
        <v>65</v>
      </c>
      <c r="AH55" s="101">
        <v>10</v>
      </c>
      <c r="AI55" s="102">
        <v>15</v>
      </c>
      <c r="AJ55" s="35"/>
      <c r="AK55" s="31"/>
      <c r="AL55" s="31"/>
      <c r="AM55" s="32"/>
    </row>
    <row r="56" spans="1:39" ht="15.75">
      <c r="A56" s="95" t="s">
        <v>83</v>
      </c>
      <c r="B56" s="103" t="s">
        <v>318</v>
      </c>
      <c r="C56" s="103" t="s">
        <v>344</v>
      </c>
      <c r="D56" s="103" t="s">
        <v>305</v>
      </c>
      <c r="E56" s="103"/>
      <c r="F56" s="103" t="s">
        <v>272</v>
      </c>
      <c r="G56" s="136">
        <f>COUNTIF(D$74:D125,D125)</f>
        <v>0</v>
      </c>
      <c r="H56" s="183">
        <f t="shared" si="11"/>
        <v>11990</v>
      </c>
      <c r="I56" s="90">
        <f t="shared" si="12"/>
        <v>1669</v>
      </c>
      <c r="J56" s="90">
        <f t="shared" si="13"/>
        <v>1403</v>
      </c>
      <c r="K56" s="90">
        <f t="shared" si="14"/>
        <v>1618</v>
      </c>
      <c r="L56" s="90">
        <f t="shared" si="15"/>
        <v>1592</v>
      </c>
      <c r="M56" s="90">
        <f t="shared" si="16"/>
        <v>1387</v>
      </c>
      <c r="N56" s="90">
        <f t="shared" si="17"/>
        <v>1377</v>
      </c>
      <c r="O56" s="90">
        <f t="shared" si="18"/>
        <v>1458</v>
      </c>
      <c r="P56" s="90">
        <f t="shared" si="19"/>
        <v>1486</v>
      </c>
      <c r="Q56" s="90">
        <f t="shared" si="20"/>
        <v>0</v>
      </c>
      <c r="R56" s="90">
        <f t="shared" si="21"/>
        <v>0</v>
      </c>
      <c r="S56" s="142"/>
      <c r="T56" s="181">
        <v>9</v>
      </c>
      <c r="U56" s="101">
        <v>67</v>
      </c>
      <c r="V56" s="101">
        <v>7</v>
      </c>
      <c r="W56" s="101">
        <v>66</v>
      </c>
      <c r="X56" s="101">
        <v>7</v>
      </c>
      <c r="Y56" s="101">
        <v>120</v>
      </c>
      <c r="Z56" s="101">
        <v>7</v>
      </c>
      <c r="AA56" s="101">
        <v>94</v>
      </c>
      <c r="AB56" s="101">
        <v>7</v>
      </c>
      <c r="AC56" s="101">
        <v>57</v>
      </c>
      <c r="AD56" s="101">
        <v>7</v>
      </c>
      <c r="AE56" s="101">
        <v>47</v>
      </c>
      <c r="AF56" s="101">
        <v>9</v>
      </c>
      <c r="AG56" s="101">
        <v>108</v>
      </c>
      <c r="AH56" s="101">
        <v>9</v>
      </c>
      <c r="AI56" s="102">
        <v>136</v>
      </c>
      <c r="AJ56" s="35"/>
      <c r="AK56" s="31"/>
      <c r="AL56" s="31"/>
      <c r="AM56" s="32"/>
    </row>
    <row r="57" spans="1:39" ht="15.75">
      <c r="A57" s="95" t="s">
        <v>84</v>
      </c>
      <c r="B57" s="96" t="s">
        <v>386</v>
      </c>
      <c r="C57" s="96" t="s">
        <v>360</v>
      </c>
      <c r="D57" s="96" t="s">
        <v>262</v>
      </c>
      <c r="E57" s="96"/>
      <c r="F57" s="96" t="s">
        <v>382</v>
      </c>
      <c r="G57" s="136">
        <f>COUNTIF(D$74:D126,D126)</f>
        <v>0</v>
      </c>
      <c r="H57" s="183">
        <f t="shared" si="11"/>
        <v>11978</v>
      </c>
      <c r="I57" s="90">
        <f t="shared" si="12"/>
        <v>1673</v>
      </c>
      <c r="J57" s="90">
        <f t="shared" si="13"/>
        <v>1498</v>
      </c>
      <c r="K57" s="90">
        <f t="shared" si="14"/>
        <v>1507</v>
      </c>
      <c r="L57" s="90">
        <f t="shared" si="15"/>
        <v>1414</v>
      </c>
      <c r="M57" s="90">
        <f t="shared" si="16"/>
        <v>1500</v>
      </c>
      <c r="N57" s="90">
        <f t="shared" si="17"/>
        <v>1435</v>
      </c>
      <c r="O57" s="90">
        <f t="shared" si="18"/>
        <v>1440</v>
      </c>
      <c r="P57" s="90">
        <f t="shared" si="19"/>
        <v>1511</v>
      </c>
      <c r="Q57" s="90">
        <f t="shared" si="20"/>
        <v>0</v>
      </c>
      <c r="R57" s="90">
        <f t="shared" si="21"/>
        <v>0</v>
      </c>
      <c r="S57" s="142"/>
      <c r="T57" s="182">
        <v>9</v>
      </c>
      <c r="U57" s="106">
        <v>71</v>
      </c>
      <c r="V57" s="106">
        <v>7</v>
      </c>
      <c r="W57" s="106">
        <v>161</v>
      </c>
      <c r="X57" s="106">
        <v>7</v>
      </c>
      <c r="Y57" s="106">
        <v>9</v>
      </c>
      <c r="Z57" s="106">
        <v>6</v>
      </c>
      <c r="AA57" s="106">
        <v>130</v>
      </c>
      <c r="AB57" s="106">
        <v>7</v>
      </c>
      <c r="AC57" s="106">
        <v>170</v>
      </c>
      <c r="AD57" s="106">
        <v>7</v>
      </c>
      <c r="AE57" s="106">
        <v>105</v>
      </c>
      <c r="AF57" s="106">
        <v>9</v>
      </c>
      <c r="AG57" s="106">
        <v>90</v>
      </c>
      <c r="AH57" s="106">
        <v>10</v>
      </c>
      <c r="AI57" s="107">
        <v>11</v>
      </c>
      <c r="AJ57" s="35"/>
      <c r="AK57" s="31"/>
      <c r="AL57" s="31"/>
      <c r="AM57" s="32"/>
    </row>
    <row r="58" spans="1:39" ht="15.75">
      <c r="A58" s="95" t="s">
        <v>85</v>
      </c>
      <c r="B58" s="96" t="s">
        <v>357</v>
      </c>
      <c r="C58" s="96"/>
      <c r="D58" s="96" t="s">
        <v>305</v>
      </c>
      <c r="E58" s="96" t="s">
        <v>363</v>
      </c>
      <c r="F58" s="96" t="s">
        <v>301</v>
      </c>
      <c r="G58" s="136">
        <f>COUNTIF(D$74:D126,D126)</f>
        <v>0</v>
      </c>
      <c r="H58" s="183">
        <f t="shared" si="11"/>
        <v>11927</v>
      </c>
      <c r="I58" s="90">
        <f t="shared" si="12"/>
        <v>1428</v>
      </c>
      <c r="J58" s="90">
        <f t="shared" si="13"/>
        <v>1464</v>
      </c>
      <c r="K58" s="90">
        <f t="shared" si="14"/>
        <v>1609</v>
      </c>
      <c r="L58" s="90">
        <f t="shared" si="15"/>
        <v>1630</v>
      </c>
      <c r="M58" s="90">
        <f t="shared" si="16"/>
        <v>1467</v>
      </c>
      <c r="N58" s="90">
        <f t="shared" si="17"/>
        <v>1447</v>
      </c>
      <c r="O58" s="90">
        <f t="shared" si="18"/>
        <v>1492</v>
      </c>
      <c r="P58" s="90">
        <f t="shared" si="19"/>
        <v>1390</v>
      </c>
      <c r="Q58" s="90">
        <f t="shared" si="20"/>
        <v>0</v>
      </c>
      <c r="R58" s="90">
        <f t="shared" si="21"/>
        <v>0</v>
      </c>
      <c r="S58" s="142"/>
      <c r="T58" s="181">
        <v>8</v>
      </c>
      <c r="U58" s="101">
        <v>4</v>
      </c>
      <c r="V58" s="101">
        <v>7</v>
      </c>
      <c r="W58" s="101">
        <v>127</v>
      </c>
      <c r="X58" s="101">
        <v>7</v>
      </c>
      <c r="Y58" s="101">
        <v>111</v>
      </c>
      <c r="Z58" s="101">
        <v>7</v>
      </c>
      <c r="AA58" s="101">
        <v>132</v>
      </c>
      <c r="AB58" s="101">
        <v>7</v>
      </c>
      <c r="AC58" s="101">
        <v>137</v>
      </c>
      <c r="AD58" s="101">
        <v>7</v>
      </c>
      <c r="AE58" s="101">
        <v>117</v>
      </c>
      <c r="AF58" s="101">
        <v>9</v>
      </c>
      <c r="AG58" s="101">
        <v>142</v>
      </c>
      <c r="AH58" s="101">
        <v>9</v>
      </c>
      <c r="AI58" s="102">
        <v>40</v>
      </c>
      <c r="AJ58" s="35"/>
      <c r="AK58" s="31"/>
      <c r="AL58" s="31"/>
      <c r="AM58" s="32"/>
    </row>
    <row r="59" spans="1:39" ht="15.75">
      <c r="A59" s="95" t="s">
        <v>86</v>
      </c>
      <c r="B59" s="96" t="s">
        <v>317</v>
      </c>
      <c r="C59" s="96" t="s">
        <v>388</v>
      </c>
      <c r="D59" s="96" t="s">
        <v>258</v>
      </c>
      <c r="E59" s="96"/>
      <c r="F59" s="96" t="s">
        <v>259</v>
      </c>
      <c r="G59" s="136">
        <f>COUNTIF(D$74:D128,D128)</f>
        <v>0</v>
      </c>
      <c r="H59" s="183">
        <f t="shared" si="11"/>
        <v>11763</v>
      </c>
      <c r="I59" s="90">
        <f t="shared" si="12"/>
        <v>1657</v>
      </c>
      <c r="J59" s="90">
        <f t="shared" si="13"/>
        <v>1480</v>
      </c>
      <c r="K59" s="90">
        <f t="shared" si="14"/>
        <v>1544</v>
      </c>
      <c r="L59" s="90">
        <f t="shared" si="15"/>
        <v>1504</v>
      </c>
      <c r="M59" s="90">
        <f t="shared" si="16"/>
        <v>1440</v>
      </c>
      <c r="N59" s="90">
        <f t="shared" si="17"/>
        <v>1318</v>
      </c>
      <c r="O59" s="90">
        <f t="shared" si="18"/>
        <v>1378</v>
      </c>
      <c r="P59" s="90">
        <f t="shared" si="19"/>
        <v>1442</v>
      </c>
      <c r="Q59" s="197">
        <f t="shared" si="20"/>
        <v>0</v>
      </c>
      <c r="R59" s="197">
        <f t="shared" si="21"/>
        <v>0</v>
      </c>
      <c r="S59" s="222"/>
      <c r="T59" s="250">
        <v>9</v>
      </c>
      <c r="U59" s="200">
        <v>55</v>
      </c>
      <c r="V59" s="200">
        <v>7</v>
      </c>
      <c r="W59" s="200">
        <v>143</v>
      </c>
      <c r="X59" s="200">
        <v>7</v>
      </c>
      <c r="Y59" s="200">
        <v>46</v>
      </c>
      <c r="Z59" s="200">
        <v>7</v>
      </c>
      <c r="AA59" s="200">
        <v>6</v>
      </c>
      <c r="AB59" s="200">
        <v>7</v>
      </c>
      <c r="AC59" s="200">
        <v>110</v>
      </c>
      <c r="AD59" s="200">
        <v>6</v>
      </c>
      <c r="AE59" s="200">
        <v>178</v>
      </c>
      <c r="AF59" s="200">
        <v>9</v>
      </c>
      <c r="AG59" s="200">
        <v>28</v>
      </c>
      <c r="AH59" s="200">
        <v>9</v>
      </c>
      <c r="AI59" s="206">
        <v>92</v>
      </c>
      <c r="AJ59" s="35"/>
      <c r="AK59" s="31"/>
      <c r="AL59" s="31"/>
      <c r="AM59" s="32"/>
    </row>
    <row r="60" spans="1:39" ht="15.75">
      <c r="A60" s="95" t="s">
        <v>87</v>
      </c>
      <c r="B60" s="103" t="s">
        <v>279</v>
      </c>
      <c r="C60" s="103" t="s">
        <v>280</v>
      </c>
      <c r="D60" s="103" t="s">
        <v>281</v>
      </c>
      <c r="E60" s="103"/>
      <c r="F60" s="103" t="s">
        <v>282</v>
      </c>
      <c r="G60" s="136">
        <f>COUNTIF(D$74:D129,D129)</f>
        <v>0</v>
      </c>
      <c r="H60" s="183">
        <f t="shared" si="11"/>
        <v>11715</v>
      </c>
      <c r="I60" s="90">
        <f t="shared" si="12"/>
        <v>1486</v>
      </c>
      <c r="J60" s="90">
        <f t="shared" si="13"/>
        <v>1403</v>
      </c>
      <c r="K60" s="90">
        <f t="shared" si="14"/>
        <v>1510</v>
      </c>
      <c r="L60" s="90">
        <f t="shared" si="15"/>
        <v>1578</v>
      </c>
      <c r="M60" s="90">
        <f t="shared" si="16"/>
        <v>1505</v>
      </c>
      <c r="N60" s="90">
        <f t="shared" si="17"/>
        <v>1379</v>
      </c>
      <c r="O60" s="90">
        <f t="shared" si="18"/>
        <v>1360</v>
      </c>
      <c r="P60" s="90">
        <f t="shared" si="19"/>
        <v>1494</v>
      </c>
      <c r="Q60" s="90">
        <f t="shared" si="20"/>
        <v>0</v>
      </c>
      <c r="R60" s="90">
        <f t="shared" si="21"/>
        <v>0</v>
      </c>
      <c r="S60" s="142"/>
      <c r="T60" s="181">
        <v>8</v>
      </c>
      <c r="U60" s="101">
        <v>62</v>
      </c>
      <c r="V60" s="101">
        <v>7</v>
      </c>
      <c r="W60" s="101">
        <v>66</v>
      </c>
      <c r="X60" s="101">
        <v>7</v>
      </c>
      <c r="Y60" s="101">
        <v>12</v>
      </c>
      <c r="Z60" s="101">
        <v>7</v>
      </c>
      <c r="AA60" s="101">
        <v>80</v>
      </c>
      <c r="AB60" s="101">
        <v>7</v>
      </c>
      <c r="AC60" s="101">
        <v>175</v>
      </c>
      <c r="AD60" s="101">
        <v>7</v>
      </c>
      <c r="AE60" s="101">
        <v>49</v>
      </c>
      <c r="AF60" s="101">
        <v>9</v>
      </c>
      <c r="AG60" s="101">
        <v>10</v>
      </c>
      <c r="AH60" s="101">
        <v>9</v>
      </c>
      <c r="AI60" s="102">
        <v>144</v>
      </c>
      <c r="AJ60" s="35"/>
      <c r="AK60" s="31"/>
      <c r="AL60" s="31"/>
      <c r="AM60" s="32"/>
    </row>
    <row r="61" spans="1:39" ht="15.75">
      <c r="A61" s="95" t="s">
        <v>88</v>
      </c>
      <c r="B61" s="96" t="s">
        <v>337</v>
      </c>
      <c r="C61" s="96" t="s">
        <v>338</v>
      </c>
      <c r="D61" s="96" t="s">
        <v>339</v>
      </c>
      <c r="E61" s="96" t="s">
        <v>319</v>
      </c>
      <c r="F61" s="96" t="s">
        <v>340</v>
      </c>
      <c r="G61" s="136">
        <f>COUNTIF(D$74:D130,D130)</f>
        <v>0</v>
      </c>
      <c r="H61" s="183">
        <f t="shared" si="11"/>
        <v>11584</v>
      </c>
      <c r="I61" s="90">
        <f t="shared" si="12"/>
        <v>1696</v>
      </c>
      <c r="J61" s="90">
        <f t="shared" si="13"/>
        <v>861</v>
      </c>
      <c r="K61" s="90">
        <f t="shared" si="14"/>
        <v>1612</v>
      </c>
      <c r="L61" s="90">
        <f t="shared" si="15"/>
        <v>1444</v>
      </c>
      <c r="M61" s="90">
        <f t="shared" si="16"/>
        <v>1560</v>
      </c>
      <c r="N61" s="90">
        <f t="shared" si="17"/>
        <v>1453</v>
      </c>
      <c r="O61" s="90">
        <f t="shared" si="18"/>
        <v>1432</v>
      </c>
      <c r="P61" s="90">
        <f t="shared" si="19"/>
        <v>1526</v>
      </c>
      <c r="Q61" s="90">
        <f t="shared" si="20"/>
        <v>0</v>
      </c>
      <c r="R61" s="90">
        <f t="shared" si="21"/>
        <v>0</v>
      </c>
      <c r="S61" s="142"/>
      <c r="T61" s="181">
        <v>9</v>
      </c>
      <c r="U61" s="101">
        <v>94</v>
      </c>
      <c r="V61" s="101">
        <v>4</v>
      </c>
      <c r="W61" s="101">
        <v>97</v>
      </c>
      <c r="X61" s="101">
        <v>7</v>
      </c>
      <c r="Y61" s="101">
        <v>114</v>
      </c>
      <c r="Z61" s="101">
        <v>6</v>
      </c>
      <c r="AA61" s="101">
        <v>160</v>
      </c>
      <c r="AB61" s="101">
        <v>8</v>
      </c>
      <c r="AC61" s="101">
        <v>40</v>
      </c>
      <c r="AD61" s="101">
        <v>7</v>
      </c>
      <c r="AE61" s="101">
        <v>123</v>
      </c>
      <c r="AF61" s="101">
        <v>9</v>
      </c>
      <c r="AG61" s="101">
        <v>82</v>
      </c>
      <c r="AH61" s="101">
        <v>10</v>
      </c>
      <c r="AI61" s="102">
        <v>26</v>
      </c>
      <c r="AJ61" s="35"/>
      <c r="AK61" s="31"/>
      <c r="AL61" s="31"/>
      <c r="AM61" s="32"/>
    </row>
    <row r="62" spans="1:39" ht="15.75">
      <c r="A62" s="95" t="s">
        <v>89</v>
      </c>
      <c r="B62" s="96" t="s">
        <v>385</v>
      </c>
      <c r="C62" s="96" t="s">
        <v>270</v>
      </c>
      <c r="D62" s="96" t="s">
        <v>244</v>
      </c>
      <c r="E62" s="96"/>
      <c r="F62" s="96" t="s">
        <v>316</v>
      </c>
      <c r="G62" s="136">
        <f>COUNTIF(D$74:D131,D131)</f>
        <v>0</v>
      </c>
      <c r="H62" s="183">
        <f t="shared" si="11"/>
        <v>11572</v>
      </c>
      <c r="I62" s="90">
        <f t="shared" si="12"/>
        <v>1532</v>
      </c>
      <c r="J62" s="90">
        <f t="shared" si="13"/>
        <v>1351</v>
      </c>
      <c r="K62" s="90">
        <f t="shared" si="14"/>
        <v>1605</v>
      </c>
      <c r="L62" s="90">
        <f t="shared" si="15"/>
        <v>1549</v>
      </c>
      <c r="M62" s="90">
        <f t="shared" si="16"/>
        <v>1122</v>
      </c>
      <c r="N62" s="90">
        <f t="shared" si="17"/>
        <v>1559</v>
      </c>
      <c r="O62" s="90">
        <f t="shared" si="18"/>
        <v>1313</v>
      </c>
      <c r="P62" s="90">
        <f t="shared" si="19"/>
        <v>1541</v>
      </c>
      <c r="Q62" s="90">
        <f t="shared" si="20"/>
        <v>0</v>
      </c>
      <c r="R62" s="90">
        <f t="shared" si="21"/>
        <v>0</v>
      </c>
      <c r="S62" s="142"/>
      <c r="T62" s="181">
        <v>8</v>
      </c>
      <c r="U62" s="101">
        <v>108</v>
      </c>
      <c r="V62" s="101">
        <v>7</v>
      </c>
      <c r="W62" s="101">
        <v>14</v>
      </c>
      <c r="X62" s="101">
        <v>7</v>
      </c>
      <c r="Y62" s="101">
        <v>107</v>
      </c>
      <c r="Z62" s="101">
        <v>7</v>
      </c>
      <c r="AA62" s="101">
        <v>51</v>
      </c>
      <c r="AB62" s="101">
        <v>5</v>
      </c>
      <c r="AC62" s="101">
        <v>172</v>
      </c>
      <c r="AD62" s="101">
        <v>8</v>
      </c>
      <c r="AE62" s="101">
        <v>39</v>
      </c>
      <c r="AF62" s="101">
        <v>8</v>
      </c>
      <c r="AG62" s="101">
        <v>113</v>
      </c>
      <c r="AH62" s="101">
        <v>10</v>
      </c>
      <c r="AI62" s="102">
        <v>41</v>
      </c>
      <c r="AJ62" s="35"/>
      <c r="AK62" s="31"/>
      <c r="AL62" s="31"/>
      <c r="AM62" s="32"/>
    </row>
    <row r="63" spans="1:39" ht="15.75">
      <c r="A63" s="95" t="s">
        <v>90</v>
      </c>
      <c r="B63" s="96" t="s">
        <v>359</v>
      </c>
      <c r="C63" s="96" t="s">
        <v>360</v>
      </c>
      <c r="D63" s="96" t="s">
        <v>251</v>
      </c>
      <c r="E63" s="96"/>
      <c r="F63" s="96" t="s">
        <v>310</v>
      </c>
      <c r="G63" s="136">
        <f>COUNTIF(D$74:D132,D132)</f>
        <v>0</v>
      </c>
      <c r="H63" s="183">
        <f t="shared" si="11"/>
        <v>11439</v>
      </c>
      <c r="I63" s="90">
        <f t="shared" si="12"/>
        <v>1581</v>
      </c>
      <c r="J63" s="90">
        <f t="shared" si="13"/>
        <v>1361</v>
      </c>
      <c r="K63" s="90">
        <f t="shared" si="14"/>
        <v>1532</v>
      </c>
      <c r="L63" s="90">
        <f t="shared" si="15"/>
        <v>1478</v>
      </c>
      <c r="M63" s="90">
        <f t="shared" si="16"/>
        <v>1365</v>
      </c>
      <c r="N63" s="90">
        <f t="shared" si="17"/>
        <v>1212</v>
      </c>
      <c r="O63" s="90">
        <f t="shared" si="18"/>
        <v>1431</v>
      </c>
      <c r="P63" s="90">
        <f t="shared" si="19"/>
        <v>1479</v>
      </c>
      <c r="Q63" s="90">
        <f t="shared" si="20"/>
        <v>0</v>
      </c>
      <c r="R63" s="90">
        <f t="shared" si="21"/>
        <v>0</v>
      </c>
      <c r="S63" s="142"/>
      <c r="T63" s="181">
        <v>8</v>
      </c>
      <c r="U63" s="101">
        <v>157</v>
      </c>
      <c r="V63" s="101">
        <v>7</v>
      </c>
      <c r="W63" s="101">
        <v>24</v>
      </c>
      <c r="X63" s="101">
        <v>7</v>
      </c>
      <c r="Y63" s="101">
        <v>34</v>
      </c>
      <c r="Z63" s="101">
        <v>6</v>
      </c>
      <c r="AA63" s="101">
        <v>194</v>
      </c>
      <c r="AB63" s="101">
        <v>7</v>
      </c>
      <c r="AC63" s="101">
        <v>35</v>
      </c>
      <c r="AD63" s="101">
        <v>6</v>
      </c>
      <c r="AE63" s="101">
        <v>72</v>
      </c>
      <c r="AF63" s="101">
        <v>9</v>
      </c>
      <c r="AG63" s="101">
        <v>81</v>
      </c>
      <c r="AH63" s="101">
        <v>9</v>
      </c>
      <c r="AI63" s="102">
        <v>129</v>
      </c>
      <c r="AJ63" s="35"/>
      <c r="AK63" s="31"/>
      <c r="AL63" s="31"/>
      <c r="AM63" s="32"/>
    </row>
    <row r="64" spans="1:39" ht="15.75">
      <c r="A64" s="95" t="s">
        <v>91</v>
      </c>
      <c r="B64" s="96" t="s">
        <v>246</v>
      </c>
      <c r="C64" s="96" t="s">
        <v>247</v>
      </c>
      <c r="D64" s="96" t="s">
        <v>291</v>
      </c>
      <c r="E64" s="96"/>
      <c r="F64" s="96" t="s">
        <v>300</v>
      </c>
      <c r="G64" s="136">
        <f>COUNTIF(D$74:D134,D134)</f>
        <v>0</v>
      </c>
      <c r="H64" s="183">
        <f t="shared" si="11"/>
        <v>11307</v>
      </c>
      <c r="I64" s="90">
        <f t="shared" si="12"/>
        <v>1355</v>
      </c>
      <c r="J64" s="90">
        <f t="shared" si="13"/>
        <v>1113</v>
      </c>
      <c r="K64" s="90">
        <f t="shared" si="14"/>
        <v>1573</v>
      </c>
      <c r="L64" s="90">
        <f t="shared" si="15"/>
        <v>1733</v>
      </c>
      <c r="M64" s="90">
        <f t="shared" si="16"/>
        <v>1392</v>
      </c>
      <c r="N64" s="90">
        <f t="shared" si="17"/>
        <v>1419</v>
      </c>
      <c r="O64" s="90">
        <f t="shared" si="18"/>
        <v>1410</v>
      </c>
      <c r="P64" s="90">
        <f t="shared" si="19"/>
        <v>1312</v>
      </c>
      <c r="Q64" s="90">
        <f t="shared" si="20"/>
        <v>0</v>
      </c>
      <c r="R64" s="90">
        <f t="shared" si="21"/>
        <v>0</v>
      </c>
      <c r="S64" s="142"/>
      <c r="T64" s="181">
        <v>7</v>
      </c>
      <c r="U64" s="101">
        <v>109</v>
      </c>
      <c r="V64" s="101">
        <v>5</v>
      </c>
      <c r="W64" s="101">
        <v>158</v>
      </c>
      <c r="X64" s="101">
        <v>7</v>
      </c>
      <c r="Y64" s="101">
        <v>75</v>
      </c>
      <c r="Z64" s="101">
        <v>8</v>
      </c>
      <c r="AA64" s="101">
        <v>21</v>
      </c>
      <c r="AB64" s="101">
        <v>7</v>
      </c>
      <c r="AC64" s="101">
        <v>62</v>
      </c>
      <c r="AD64" s="101">
        <v>7</v>
      </c>
      <c r="AE64" s="101">
        <v>89</v>
      </c>
      <c r="AF64" s="101">
        <v>9</v>
      </c>
      <c r="AG64" s="101">
        <v>60</v>
      </c>
      <c r="AH64" s="101">
        <v>8</v>
      </c>
      <c r="AI64" s="102">
        <v>112</v>
      </c>
      <c r="AJ64" s="35"/>
      <c r="AK64" s="31"/>
      <c r="AL64" s="31"/>
      <c r="AM64" s="32"/>
    </row>
    <row r="65" spans="1:39" ht="15.75">
      <c r="A65" s="95" t="s">
        <v>92</v>
      </c>
      <c r="B65" s="103" t="s">
        <v>347</v>
      </c>
      <c r="C65" s="103" t="s">
        <v>314</v>
      </c>
      <c r="D65" s="103" t="s">
        <v>305</v>
      </c>
      <c r="E65" s="103"/>
      <c r="F65" s="103" t="s">
        <v>272</v>
      </c>
      <c r="G65" s="136">
        <f>COUNTIF(D$74:D133,D133)</f>
        <v>0</v>
      </c>
      <c r="H65" s="183">
        <f t="shared" si="11"/>
        <v>11149</v>
      </c>
      <c r="I65" s="90">
        <f t="shared" si="12"/>
        <v>1486</v>
      </c>
      <c r="J65" s="90">
        <f t="shared" si="13"/>
        <v>1419</v>
      </c>
      <c r="K65" s="90">
        <f t="shared" si="14"/>
        <v>1421</v>
      </c>
      <c r="L65" s="90">
        <f t="shared" si="15"/>
        <v>1581</v>
      </c>
      <c r="M65" s="90">
        <f t="shared" si="16"/>
        <v>1297</v>
      </c>
      <c r="N65" s="90">
        <f t="shared" si="17"/>
        <v>1293</v>
      </c>
      <c r="O65" s="90">
        <f t="shared" si="18"/>
        <v>1292</v>
      </c>
      <c r="P65" s="90">
        <f t="shared" si="19"/>
        <v>1360</v>
      </c>
      <c r="Q65" s="90">
        <f t="shared" si="20"/>
        <v>0</v>
      </c>
      <c r="R65" s="90">
        <f t="shared" si="21"/>
        <v>0</v>
      </c>
      <c r="S65" s="142"/>
      <c r="T65" s="181">
        <v>8</v>
      </c>
      <c r="U65" s="101">
        <v>62</v>
      </c>
      <c r="V65" s="101">
        <v>7</v>
      </c>
      <c r="W65" s="101">
        <v>82</v>
      </c>
      <c r="X65" s="101">
        <v>6</v>
      </c>
      <c r="Y65" s="101">
        <v>137</v>
      </c>
      <c r="Z65" s="101">
        <v>7</v>
      </c>
      <c r="AA65" s="101">
        <v>83</v>
      </c>
      <c r="AB65" s="101">
        <v>6</v>
      </c>
      <c r="AC65" s="101">
        <v>157</v>
      </c>
      <c r="AD65" s="101">
        <v>6</v>
      </c>
      <c r="AE65" s="101">
        <v>153</v>
      </c>
      <c r="AF65" s="101">
        <v>8</v>
      </c>
      <c r="AG65" s="101">
        <v>92</v>
      </c>
      <c r="AH65" s="101">
        <v>9</v>
      </c>
      <c r="AI65" s="102">
        <v>10</v>
      </c>
      <c r="AJ65" s="35"/>
      <c r="AK65" s="31"/>
      <c r="AL65" s="31"/>
      <c r="AM65" s="32"/>
    </row>
    <row r="66" spans="1:39" ht="15.75">
      <c r="A66" s="95" t="s">
        <v>93</v>
      </c>
      <c r="B66" s="96" t="s">
        <v>323</v>
      </c>
      <c r="C66" s="96" t="s">
        <v>280</v>
      </c>
      <c r="D66" s="96" t="s">
        <v>276</v>
      </c>
      <c r="E66" s="96" t="s">
        <v>263</v>
      </c>
      <c r="F66" s="96" t="s">
        <v>278</v>
      </c>
      <c r="G66" s="136">
        <f>COUNTIF(D$74:D135,D135)</f>
        <v>0</v>
      </c>
      <c r="H66" s="183">
        <f t="shared" si="11"/>
        <v>11144</v>
      </c>
      <c r="I66" s="90">
        <f t="shared" si="12"/>
        <v>1535</v>
      </c>
      <c r="J66" s="90">
        <f t="shared" si="13"/>
        <v>1433</v>
      </c>
      <c r="K66" s="90">
        <f t="shared" si="14"/>
        <v>1551</v>
      </c>
      <c r="L66" s="90">
        <f t="shared" si="15"/>
        <v>1476</v>
      </c>
      <c r="M66" s="90">
        <f t="shared" si="16"/>
        <v>1024</v>
      </c>
      <c r="N66" s="90">
        <f t="shared" si="17"/>
        <v>1181</v>
      </c>
      <c r="O66" s="90">
        <f t="shared" si="18"/>
        <v>1408</v>
      </c>
      <c r="P66" s="90">
        <f t="shared" si="19"/>
        <v>1536</v>
      </c>
      <c r="Q66" s="90">
        <f t="shared" si="20"/>
        <v>0</v>
      </c>
      <c r="R66" s="90">
        <f t="shared" si="21"/>
        <v>0</v>
      </c>
      <c r="S66" s="142"/>
      <c r="T66" s="181">
        <v>8</v>
      </c>
      <c r="U66" s="101">
        <v>111</v>
      </c>
      <c r="V66" s="101">
        <v>7</v>
      </c>
      <c r="W66" s="101">
        <v>96</v>
      </c>
      <c r="X66" s="101">
        <v>7</v>
      </c>
      <c r="Y66" s="101">
        <v>53</v>
      </c>
      <c r="Z66" s="101">
        <v>6</v>
      </c>
      <c r="AA66" s="101">
        <v>192</v>
      </c>
      <c r="AB66" s="101">
        <v>5</v>
      </c>
      <c r="AC66" s="101">
        <v>74</v>
      </c>
      <c r="AD66" s="101">
        <v>6</v>
      </c>
      <c r="AE66" s="101">
        <v>41</v>
      </c>
      <c r="AF66" s="101">
        <v>9</v>
      </c>
      <c r="AG66" s="101">
        <v>58</v>
      </c>
      <c r="AH66" s="101">
        <v>10</v>
      </c>
      <c r="AI66" s="102">
        <v>36</v>
      </c>
      <c r="AJ66" s="35"/>
      <c r="AK66" s="31"/>
      <c r="AL66" s="31"/>
      <c r="AM66" s="32"/>
    </row>
    <row r="67" spans="1:39" ht="15.75">
      <c r="A67" s="95" t="s">
        <v>94</v>
      </c>
      <c r="B67" s="96" t="s">
        <v>273</v>
      </c>
      <c r="C67" s="96" t="s">
        <v>250</v>
      </c>
      <c r="D67" s="96" t="s">
        <v>262</v>
      </c>
      <c r="E67" s="96"/>
      <c r="F67" s="96" t="s">
        <v>277</v>
      </c>
      <c r="G67" s="136">
        <f>COUNTIF(D$74:D136,D136)</f>
        <v>0</v>
      </c>
      <c r="H67" s="183">
        <f t="shared" si="11"/>
        <v>11018</v>
      </c>
      <c r="I67" s="90">
        <f t="shared" si="12"/>
        <v>1506</v>
      </c>
      <c r="J67" s="90">
        <f t="shared" si="13"/>
        <v>1477</v>
      </c>
      <c r="K67" s="90">
        <f t="shared" si="14"/>
        <v>1510</v>
      </c>
      <c r="L67" s="90">
        <f t="shared" si="15"/>
        <v>1457</v>
      </c>
      <c r="M67" s="90">
        <f t="shared" si="16"/>
        <v>1634</v>
      </c>
      <c r="N67" s="90">
        <f t="shared" si="17"/>
        <v>380</v>
      </c>
      <c r="O67" s="90">
        <f t="shared" si="18"/>
        <v>1486</v>
      </c>
      <c r="P67" s="90">
        <f t="shared" si="19"/>
        <v>1568</v>
      </c>
      <c r="Q67" s="90">
        <f t="shared" si="20"/>
        <v>0</v>
      </c>
      <c r="R67" s="90">
        <f t="shared" si="21"/>
        <v>0</v>
      </c>
      <c r="S67" s="142"/>
      <c r="T67" s="181">
        <v>8</v>
      </c>
      <c r="U67" s="101">
        <v>82</v>
      </c>
      <c r="V67" s="101">
        <v>7</v>
      </c>
      <c r="W67" s="101">
        <v>140</v>
      </c>
      <c r="X67" s="101">
        <v>7</v>
      </c>
      <c r="Y67" s="101">
        <v>12</v>
      </c>
      <c r="Z67" s="101">
        <v>6</v>
      </c>
      <c r="AA67" s="101">
        <v>173</v>
      </c>
      <c r="AB67" s="101">
        <v>8</v>
      </c>
      <c r="AC67" s="101">
        <v>114</v>
      </c>
      <c r="AD67" s="101">
        <v>2</v>
      </c>
      <c r="AE67" s="101">
        <v>0</v>
      </c>
      <c r="AF67" s="101">
        <v>9</v>
      </c>
      <c r="AG67" s="101">
        <v>136</v>
      </c>
      <c r="AH67" s="101">
        <v>10</v>
      </c>
      <c r="AI67" s="102">
        <v>68</v>
      </c>
      <c r="AJ67" s="35"/>
      <c r="AK67" s="31"/>
      <c r="AL67" s="31"/>
      <c r="AM67" s="32"/>
    </row>
    <row r="68" spans="1:39" ht="15.75">
      <c r="A68" s="95" t="s">
        <v>95</v>
      </c>
      <c r="B68" s="96" t="s">
        <v>327</v>
      </c>
      <c r="C68" s="96" t="s">
        <v>325</v>
      </c>
      <c r="D68" s="96" t="s">
        <v>244</v>
      </c>
      <c r="E68" s="96"/>
      <c r="F68" s="96" t="s">
        <v>341</v>
      </c>
      <c r="G68" s="136">
        <f>COUNTIF(D$74:D137,D137)</f>
        <v>0</v>
      </c>
      <c r="H68" s="183">
        <f t="shared" si="11"/>
        <v>10998</v>
      </c>
      <c r="I68" s="90">
        <f t="shared" si="12"/>
        <v>1454</v>
      </c>
      <c r="J68" s="90">
        <f t="shared" si="13"/>
        <v>1356</v>
      </c>
      <c r="K68" s="90">
        <f t="shared" si="14"/>
        <v>1408</v>
      </c>
      <c r="L68" s="90">
        <f t="shared" si="15"/>
        <v>1454</v>
      </c>
      <c r="M68" s="90">
        <f t="shared" si="16"/>
        <v>1321</v>
      </c>
      <c r="N68" s="90">
        <f t="shared" si="17"/>
        <v>1389</v>
      </c>
      <c r="O68" s="90">
        <f t="shared" si="18"/>
        <v>1247</v>
      </c>
      <c r="P68" s="90">
        <f t="shared" si="19"/>
        <v>1369</v>
      </c>
      <c r="Q68" s="90">
        <f t="shared" si="20"/>
        <v>0</v>
      </c>
      <c r="R68" s="90">
        <f t="shared" si="21"/>
        <v>0</v>
      </c>
      <c r="S68" s="142"/>
      <c r="T68" s="181">
        <v>8</v>
      </c>
      <c r="U68" s="101">
        <v>30</v>
      </c>
      <c r="V68" s="101">
        <v>7</v>
      </c>
      <c r="W68" s="101">
        <v>19</v>
      </c>
      <c r="X68" s="101">
        <v>6</v>
      </c>
      <c r="Y68" s="101">
        <v>124</v>
      </c>
      <c r="Z68" s="101">
        <v>6</v>
      </c>
      <c r="AA68" s="101">
        <v>170</v>
      </c>
      <c r="AB68" s="101">
        <v>6</v>
      </c>
      <c r="AC68" s="101">
        <v>181</v>
      </c>
      <c r="AD68" s="101">
        <v>7</v>
      </c>
      <c r="AE68" s="101">
        <v>59</v>
      </c>
      <c r="AF68" s="101">
        <v>8</v>
      </c>
      <c r="AG68" s="101">
        <v>47</v>
      </c>
      <c r="AH68" s="101">
        <v>9</v>
      </c>
      <c r="AI68" s="102">
        <v>19</v>
      </c>
      <c r="AJ68" s="41"/>
      <c r="AK68" s="42"/>
      <c r="AL68" s="42"/>
      <c r="AM68" s="43"/>
    </row>
    <row r="69" spans="1:39" ht="15.75">
      <c r="A69" s="95" t="s">
        <v>96</v>
      </c>
      <c r="B69" s="96" t="s">
        <v>359</v>
      </c>
      <c r="C69" s="96" t="s">
        <v>360</v>
      </c>
      <c r="D69" s="96" t="s">
        <v>258</v>
      </c>
      <c r="E69" s="96"/>
      <c r="F69" s="96" t="s">
        <v>361</v>
      </c>
      <c r="G69" s="136">
        <f>COUNTIF(D$73:D138,D137)</f>
        <v>0</v>
      </c>
      <c r="H69" s="183">
        <f aca="true" t="shared" si="22" ref="H69:H100">SUM(I69:R69)-S69</f>
        <v>10854</v>
      </c>
      <c r="I69" s="90">
        <f aca="true" t="shared" si="23" ref="I69:I89">SUM(T69*$T$1,U69)</f>
        <v>1398</v>
      </c>
      <c r="J69" s="90">
        <f aca="true" t="shared" si="24" ref="J69:J89">SUM(V69*$V$1,W69)</f>
        <v>1377</v>
      </c>
      <c r="K69" s="90">
        <f aca="true" t="shared" si="25" ref="K69:K89">SUM(X69*$Z$1,Y69)</f>
        <v>1487</v>
      </c>
      <c r="L69" s="90">
        <f aca="true" t="shared" si="26" ref="L69:L89">SUM(Z69*$Z$1,AA69)</f>
        <v>1428</v>
      </c>
      <c r="M69" s="90">
        <f aca="true" t="shared" si="27" ref="M69:M89">SUM(AB69*$AD$1,AC69)</f>
        <v>1341</v>
      </c>
      <c r="N69" s="90">
        <f aca="true" t="shared" si="28" ref="N69:N89">SUM(AD69*$AD$1,AE69)</f>
        <v>1266</v>
      </c>
      <c r="O69" s="90">
        <f aca="true" t="shared" si="29" ref="O69:O82">SUM(AF69*$AH$1,AG69)</f>
        <v>1236</v>
      </c>
      <c r="P69" s="90">
        <f aca="true" t="shared" si="30" ref="P69:P89">SUM(AH69*$AH$1,AI69)</f>
        <v>1321</v>
      </c>
      <c r="Q69" s="90">
        <f aca="true" t="shared" si="31" ref="Q69:Q89">SUM(AJ69*$AL$1,AK69)</f>
        <v>0</v>
      </c>
      <c r="R69" s="90">
        <f aca="true" t="shared" si="32" ref="R69:R89">SUM(AL69*$AL$1,AM69)</f>
        <v>0</v>
      </c>
      <c r="S69" s="142"/>
      <c r="T69" s="181">
        <v>7</v>
      </c>
      <c r="U69" s="101">
        <v>152</v>
      </c>
      <c r="V69" s="101">
        <v>7</v>
      </c>
      <c r="W69" s="101">
        <v>40</v>
      </c>
      <c r="X69" s="101">
        <v>6</v>
      </c>
      <c r="Y69" s="101">
        <v>203</v>
      </c>
      <c r="Z69" s="101">
        <v>6</v>
      </c>
      <c r="AA69" s="101">
        <v>144</v>
      </c>
      <c r="AB69" s="101">
        <v>7</v>
      </c>
      <c r="AC69" s="101">
        <v>11</v>
      </c>
      <c r="AD69" s="101">
        <v>6</v>
      </c>
      <c r="AE69" s="101">
        <v>126</v>
      </c>
      <c r="AF69" s="101">
        <v>8</v>
      </c>
      <c r="AG69" s="101">
        <v>36</v>
      </c>
      <c r="AH69" s="101">
        <v>8</v>
      </c>
      <c r="AI69" s="102">
        <v>121</v>
      </c>
      <c r="AJ69" s="35"/>
      <c r="AK69" s="31"/>
      <c r="AL69" s="31"/>
      <c r="AM69" s="32"/>
    </row>
    <row r="70" spans="1:39" ht="15.75">
      <c r="A70" s="95" t="s">
        <v>97</v>
      </c>
      <c r="B70" s="103" t="s">
        <v>358</v>
      </c>
      <c r="C70" s="103"/>
      <c r="D70" s="103" t="s">
        <v>305</v>
      </c>
      <c r="E70" s="103" t="s">
        <v>363</v>
      </c>
      <c r="F70" s="103" t="s">
        <v>301</v>
      </c>
      <c r="G70" s="136">
        <f>COUNTIF(D$74:D138,D138)</f>
        <v>0</v>
      </c>
      <c r="H70" s="183">
        <f t="shared" si="22"/>
        <v>10717</v>
      </c>
      <c r="I70" s="90">
        <f t="shared" si="23"/>
        <v>1152</v>
      </c>
      <c r="J70" s="90">
        <f t="shared" si="24"/>
        <v>1170</v>
      </c>
      <c r="K70" s="90">
        <f t="shared" si="25"/>
        <v>1557</v>
      </c>
      <c r="L70" s="90">
        <f t="shared" si="26"/>
        <v>1437</v>
      </c>
      <c r="M70" s="90">
        <f t="shared" si="27"/>
        <v>1307</v>
      </c>
      <c r="N70" s="90">
        <f t="shared" si="28"/>
        <v>1274</v>
      </c>
      <c r="O70" s="90">
        <f t="shared" si="29"/>
        <v>1422</v>
      </c>
      <c r="P70" s="90">
        <f t="shared" si="30"/>
        <v>1398</v>
      </c>
      <c r="Q70" s="90">
        <f t="shared" si="31"/>
        <v>0</v>
      </c>
      <c r="R70" s="90">
        <f t="shared" si="32"/>
        <v>0</v>
      </c>
      <c r="S70" s="142"/>
      <c r="T70" s="181">
        <v>6</v>
      </c>
      <c r="U70" s="101">
        <v>84</v>
      </c>
      <c r="V70" s="101">
        <v>6</v>
      </c>
      <c r="W70" s="101">
        <v>24</v>
      </c>
      <c r="X70" s="101">
        <v>7</v>
      </c>
      <c r="Y70" s="101">
        <v>59</v>
      </c>
      <c r="Z70" s="101">
        <v>6</v>
      </c>
      <c r="AA70" s="101">
        <v>153</v>
      </c>
      <c r="AB70" s="101">
        <v>6</v>
      </c>
      <c r="AC70" s="101">
        <v>167</v>
      </c>
      <c r="AD70" s="101">
        <v>6</v>
      </c>
      <c r="AE70" s="101">
        <v>134</v>
      </c>
      <c r="AF70" s="101">
        <v>9</v>
      </c>
      <c r="AG70" s="101">
        <v>72</v>
      </c>
      <c r="AH70" s="101">
        <v>9</v>
      </c>
      <c r="AI70" s="102">
        <v>48</v>
      </c>
      <c r="AJ70" s="35"/>
      <c r="AK70" s="31"/>
      <c r="AL70" s="31"/>
      <c r="AM70" s="32"/>
    </row>
    <row r="71" spans="1:39" ht="15.75">
      <c r="A71" s="95" t="s">
        <v>98</v>
      </c>
      <c r="B71" s="96" t="s">
        <v>358</v>
      </c>
      <c r="C71" s="96"/>
      <c r="D71" s="96" t="s">
        <v>244</v>
      </c>
      <c r="E71" s="96"/>
      <c r="F71" s="96" t="s">
        <v>316</v>
      </c>
      <c r="G71" s="136">
        <f>COUNTIF(D$74:D139,D139)</f>
        <v>0</v>
      </c>
      <c r="H71" s="183">
        <f t="shared" si="22"/>
        <v>10704</v>
      </c>
      <c r="I71" s="90">
        <f t="shared" si="23"/>
        <v>1511</v>
      </c>
      <c r="J71" s="90">
        <f t="shared" si="24"/>
        <v>1356</v>
      </c>
      <c r="K71" s="90">
        <f t="shared" si="25"/>
        <v>1350</v>
      </c>
      <c r="L71" s="90">
        <f t="shared" si="26"/>
        <v>1435</v>
      </c>
      <c r="M71" s="90">
        <f t="shared" si="27"/>
        <v>1151</v>
      </c>
      <c r="N71" s="90">
        <f t="shared" si="28"/>
        <v>1264</v>
      </c>
      <c r="O71" s="90">
        <f t="shared" si="29"/>
        <v>1188</v>
      </c>
      <c r="P71" s="90">
        <f t="shared" si="30"/>
        <v>1449</v>
      </c>
      <c r="Q71" s="90">
        <f t="shared" si="31"/>
        <v>0</v>
      </c>
      <c r="R71" s="90">
        <f t="shared" si="32"/>
        <v>0</v>
      </c>
      <c r="S71" s="142"/>
      <c r="T71" s="181">
        <v>8</v>
      </c>
      <c r="U71" s="101">
        <v>87</v>
      </c>
      <c r="V71" s="101">
        <v>7</v>
      </c>
      <c r="W71" s="101">
        <v>19</v>
      </c>
      <c r="X71" s="101">
        <v>6</v>
      </c>
      <c r="Y71" s="101">
        <v>66</v>
      </c>
      <c r="Z71" s="101">
        <v>6</v>
      </c>
      <c r="AA71" s="101">
        <v>151</v>
      </c>
      <c r="AB71" s="101">
        <v>6</v>
      </c>
      <c r="AC71" s="101">
        <v>11</v>
      </c>
      <c r="AD71" s="101">
        <v>6</v>
      </c>
      <c r="AE71" s="101">
        <v>124</v>
      </c>
      <c r="AF71" s="101">
        <v>7</v>
      </c>
      <c r="AG71" s="101">
        <v>138</v>
      </c>
      <c r="AH71" s="101">
        <v>9</v>
      </c>
      <c r="AI71" s="102">
        <v>99</v>
      </c>
      <c r="AJ71" s="35"/>
      <c r="AK71" s="31"/>
      <c r="AL71" s="31"/>
      <c r="AM71" s="32"/>
    </row>
    <row r="72" spans="1:39" ht="15.75">
      <c r="A72" s="95" t="s">
        <v>99</v>
      </c>
      <c r="B72" s="96" t="s">
        <v>331</v>
      </c>
      <c r="C72" s="96" t="s">
        <v>303</v>
      </c>
      <c r="D72" s="96" t="s">
        <v>244</v>
      </c>
      <c r="E72" s="96"/>
      <c r="F72" s="96" t="s">
        <v>330</v>
      </c>
      <c r="G72" s="136">
        <f>COUNTIF(D$74:D141,D141)</f>
        <v>0</v>
      </c>
      <c r="H72" s="183">
        <f t="shared" si="22"/>
        <v>10694</v>
      </c>
      <c r="I72" s="90">
        <f t="shared" si="23"/>
        <v>1656</v>
      </c>
      <c r="J72" s="90">
        <f t="shared" si="24"/>
        <v>1512</v>
      </c>
      <c r="K72" s="90">
        <f t="shared" si="25"/>
        <v>1454</v>
      </c>
      <c r="L72" s="90">
        <f t="shared" si="26"/>
        <v>1392</v>
      </c>
      <c r="M72" s="90">
        <f t="shared" si="27"/>
        <v>1341</v>
      </c>
      <c r="N72" s="90">
        <f t="shared" si="28"/>
        <v>1082</v>
      </c>
      <c r="O72" s="90">
        <f t="shared" si="29"/>
        <v>930</v>
      </c>
      <c r="P72" s="90">
        <f t="shared" si="30"/>
        <v>1327</v>
      </c>
      <c r="Q72" s="90">
        <f t="shared" si="31"/>
        <v>0</v>
      </c>
      <c r="R72" s="90">
        <f t="shared" si="32"/>
        <v>0</v>
      </c>
      <c r="S72" s="142"/>
      <c r="T72" s="181">
        <v>9</v>
      </c>
      <c r="U72" s="101">
        <v>54</v>
      </c>
      <c r="V72" s="101">
        <v>7</v>
      </c>
      <c r="W72" s="101">
        <v>175</v>
      </c>
      <c r="X72" s="101">
        <v>6</v>
      </c>
      <c r="Y72" s="101">
        <v>170</v>
      </c>
      <c r="Z72" s="101">
        <v>6</v>
      </c>
      <c r="AA72" s="101">
        <v>108</v>
      </c>
      <c r="AB72" s="101">
        <v>7</v>
      </c>
      <c r="AC72" s="101">
        <v>11</v>
      </c>
      <c r="AD72" s="101">
        <v>5</v>
      </c>
      <c r="AE72" s="101">
        <v>132</v>
      </c>
      <c r="AF72" s="101">
        <v>6</v>
      </c>
      <c r="AG72" s="101">
        <v>30</v>
      </c>
      <c r="AH72" s="101">
        <v>8</v>
      </c>
      <c r="AI72" s="102">
        <v>127</v>
      </c>
      <c r="AJ72" s="35"/>
      <c r="AK72" s="31"/>
      <c r="AL72" s="31"/>
      <c r="AM72" s="32"/>
    </row>
    <row r="73" spans="1:39" ht="15.75">
      <c r="A73" s="95" t="s">
        <v>100</v>
      </c>
      <c r="B73" s="96" t="s">
        <v>302</v>
      </c>
      <c r="C73" s="96" t="s">
        <v>303</v>
      </c>
      <c r="D73" s="96" t="s">
        <v>244</v>
      </c>
      <c r="E73" s="96"/>
      <c r="F73" s="96" t="s">
        <v>292</v>
      </c>
      <c r="G73" s="136">
        <f>COUNTIF(D$74:D142,D142)</f>
        <v>0</v>
      </c>
      <c r="H73" s="183">
        <f t="shared" si="22"/>
        <v>10599</v>
      </c>
      <c r="I73" s="90">
        <f t="shared" si="23"/>
        <v>1561</v>
      </c>
      <c r="J73" s="90">
        <f t="shared" si="24"/>
        <v>1526</v>
      </c>
      <c r="K73" s="90">
        <f t="shared" si="25"/>
        <v>1348</v>
      </c>
      <c r="L73" s="90">
        <f t="shared" si="26"/>
        <v>1437</v>
      </c>
      <c r="M73" s="90">
        <f t="shared" si="27"/>
        <v>1047</v>
      </c>
      <c r="N73" s="90">
        <f t="shared" si="28"/>
        <v>1193</v>
      </c>
      <c r="O73" s="90">
        <f t="shared" si="29"/>
        <v>1146</v>
      </c>
      <c r="P73" s="90">
        <f t="shared" si="30"/>
        <v>1341</v>
      </c>
      <c r="Q73" s="90">
        <f t="shared" si="31"/>
        <v>0</v>
      </c>
      <c r="R73" s="90">
        <f t="shared" si="32"/>
        <v>0</v>
      </c>
      <c r="S73" s="142"/>
      <c r="T73" s="181">
        <v>8</v>
      </c>
      <c r="U73" s="101">
        <v>137</v>
      </c>
      <c r="V73" s="101">
        <v>7</v>
      </c>
      <c r="W73" s="101">
        <v>189</v>
      </c>
      <c r="X73" s="101">
        <v>6</v>
      </c>
      <c r="Y73" s="101">
        <v>64</v>
      </c>
      <c r="Z73" s="101">
        <v>6</v>
      </c>
      <c r="AA73" s="101">
        <v>153</v>
      </c>
      <c r="AB73" s="101">
        <v>5</v>
      </c>
      <c r="AC73" s="101">
        <v>97</v>
      </c>
      <c r="AD73" s="101">
        <v>6</v>
      </c>
      <c r="AE73" s="101">
        <v>53</v>
      </c>
      <c r="AF73" s="101">
        <v>7</v>
      </c>
      <c r="AG73" s="101">
        <v>96</v>
      </c>
      <c r="AH73" s="101">
        <v>8</v>
      </c>
      <c r="AI73" s="102">
        <v>141</v>
      </c>
      <c r="AJ73" s="35"/>
      <c r="AK73" s="31"/>
      <c r="AL73" s="31"/>
      <c r="AM73" s="32"/>
    </row>
    <row r="74" spans="1:39" ht="15.75">
      <c r="A74" s="95" t="s">
        <v>101</v>
      </c>
      <c r="B74" s="96" t="s">
        <v>260</v>
      </c>
      <c r="C74" s="96" t="s">
        <v>261</v>
      </c>
      <c r="D74" s="96" t="s">
        <v>262</v>
      </c>
      <c r="E74" s="96" t="s">
        <v>263</v>
      </c>
      <c r="F74" s="96" t="s">
        <v>259</v>
      </c>
      <c r="G74" s="136">
        <f>COUNTIF(D$74:D143,D143)</f>
        <v>0</v>
      </c>
      <c r="H74" s="183">
        <f t="shared" si="22"/>
        <v>10587</v>
      </c>
      <c r="I74" s="90">
        <f t="shared" si="23"/>
        <v>1810</v>
      </c>
      <c r="J74" s="90">
        <f t="shared" si="24"/>
        <v>1829</v>
      </c>
      <c r="K74" s="90">
        <f t="shared" si="25"/>
        <v>1762</v>
      </c>
      <c r="L74" s="90">
        <f t="shared" si="26"/>
        <v>1605</v>
      </c>
      <c r="M74" s="90">
        <f t="shared" si="27"/>
        <v>570</v>
      </c>
      <c r="N74" s="90">
        <f t="shared" si="28"/>
        <v>190</v>
      </c>
      <c r="O74" s="90">
        <f t="shared" si="29"/>
        <v>1356</v>
      </c>
      <c r="P74" s="90">
        <f t="shared" si="30"/>
        <v>1465</v>
      </c>
      <c r="Q74" s="90">
        <f t="shared" si="31"/>
        <v>0</v>
      </c>
      <c r="R74" s="90">
        <f t="shared" si="32"/>
        <v>0</v>
      </c>
      <c r="S74" s="142"/>
      <c r="T74" s="181">
        <v>10</v>
      </c>
      <c r="U74" s="101">
        <v>30</v>
      </c>
      <c r="V74" s="101">
        <v>9</v>
      </c>
      <c r="W74" s="101">
        <v>110</v>
      </c>
      <c r="X74" s="101">
        <v>8</v>
      </c>
      <c r="Y74" s="101">
        <v>50</v>
      </c>
      <c r="Z74" s="101">
        <v>7</v>
      </c>
      <c r="AA74" s="101">
        <v>107</v>
      </c>
      <c r="AB74" s="101">
        <v>3</v>
      </c>
      <c r="AC74" s="101"/>
      <c r="AD74" s="101">
        <v>1</v>
      </c>
      <c r="AE74" s="101"/>
      <c r="AF74" s="101">
        <v>9</v>
      </c>
      <c r="AG74" s="101">
        <v>6</v>
      </c>
      <c r="AH74" s="101">
        <v>9</v>
      </c>
      <c r="AI74" s="102">
        <v>115</v>
      </c>
      <c r="AJ74" s="35"/>
      <c r="AK74" s="31"/>
      <c r="AL74" s="31"/>
      <c r="AM74" s="32"/>
    </row>
    <row r="75" spans="1:39" ht="15.75">
      <c r="A75" s="95" t="s">
        <v>102</v>
      </c>
      <c r="B75" s="96" t="s">
        <v>376</v>
      </c>
      <c r="C75" s="96" t="s">
        <v>360</v>
      </c>
      <c r="D75" s="96" t="s">
        <v>258</v>
      </c>
      <c r="E75" s="96"/>
      <c r="F75" s="96" t="s">
        <v>361</v>
      </c>
      <c r="G75" s="136">
        <f>COUNTIF(D$74:D144,D144)</f>
        <v>0</v>
      </c>
      <c r="H75" s="183">
        <f t="shared" si="22"/>
        <v>10522</v>
      </c>
      <c r="I75" s="90">
        <f t="shared" si="23"/>
        <v>1486</v>
      </c>
      <c r="J75" s="90">
        <f t="shared" si="24"/>
        <v>1402</v>
      </c>
      <c r="K75" s="90">
        <f t="shared" si="25"/>
        <v>1398</v>
      </c>
      <c r="L75" s="90">
        <f t="shared" si="26"/>
        <v>1385</v>
      </c>
      <c r="M75" s="90">
        <f t="shared" si="27"/>
        <v>1235</v>
      </c>
      <c r="N75" s="90">
        <f t="shared" si="28"/>
        <v>1029</v>
      </c>
      <c r="O75" s="90">
        <f t="shared" si="29"/>
        <v>1242</v>
      </c>
      <c r="P75" s="90">
        <f t="shared" si="30"/>
        <v>1345</v>
      </c>
      <c r="Q75" s="90">
        <f t="shared" si="31"/>
        <v>0</v>
      </c>
      <c r="R75" s="90">
        <f t="shared" si="32"/>
        <v>0</v>
      </c>
      <c r="S75" s="142"/>
      <c r="T75" s="181">
        <v>8</v>
      </c>
      <c r="U75" s="101">
        <v>62</v>
      </c>
      <c r="V75" s="101">
        <v>7</v>
      </c>
      <c r="W75" s="101">
        <v>65</v>
      </c>
      <c r="X75" s="101">
        <v>6</v>
      </c>
      <c r="Y75" s="101">
        <v>114</v>
      </c>
      <c r="Z75" s="101">
        <v>6</v>
      </c>
      <c r="AA75" s="101">
        <v>101</v>
      </c>
      <c r="AB75" s="101">
        <v>6</v>
      </c>
      <c r="AC75" s="101">
        <v>95</v>
      </c>
      <c r="AD75" s="101">
        <v>5</v>
      </c>
      <c r="AE75" s="101">
        <v>79</v>
      </c>
      <c r="AF75" s="101">
        <v>8</v>
      </c>
      <c r="AG75" s="101">
        <v>42</v>
      </c>
      <c r="AH75" s="101">
        <v>8</v>
      </c>
      <c r="AI75" s="102">
        <v>145</v>
      </c>
      <c r="AJ75" s="35"/>
      <c r="AK75" s="31"/>
      <c r="AL75" s="31"/>
      <c r="AM75" s="32"/>
    </row>
    <row r="76" spans="1:39" ht="15.75">
      <c r="A76" s="95" t="s">
        <v>103</v>
      </c>
      <c r="B76" s="96" t="s">
        <v>246</v>
      </c>
      <c r="C76" s="96" t="s">
        <v>247</v>
      </c>
      <c r="D76" s="96" t="s">
        <v>285</v>
      </c>
      <c r="E76" s="96"/>
      <c r="F76" s="96" t="s">
        <v>248</v>
      </c>
      <c r="G76" s="136">
        <f>COUNTIF(D$74:D145,D145)</f>
        <v>0</v>
      </c>
      <c r="H76" s="183">
        <f t="shared" si="22"/>
        <v>10510</v>
      </c>
      <c r="I76" s="90">
        <f t="shared" si="23"/>
        <v>1509</v>
      </c>
      <c r="J76" s="90">
        <f t="shared" si="24"/>
        <v>1260</v>
      </c>
      <c r="K76" s="90">
        <f t="shared" si="25"/>
        <v>1352</v>
      </c>
      <c r="L76" s="90">
        <f t="shared" si="26"/>
        <v>1398</v>
      </c>
      <c r="M76" s="90">
        <f t="shared" si="27"/>
        <v>1220</v>
      </c>
      <c r="N76" s="90">
        <f t="shared" si="28"/>
        <v>1239</v>
      </c>
      <c r="O76" s="90">
        <f t="shared" si="29"/>
        <v>1173</v>
      </c>
      <c r="P76" s="90">
        <f t="shared" si="30"/>
        <v>1359</v>
      </c>
      <c r="Q76" s="90">
        <f t="shared" si="31"/>
        <v>0</v>
      </c>
      <c r="R76" s="90">
        <f t="shared" si="32"/>
        <v>0</v>
      </c>
      <c r="S76" s="142"/>
      <c r="T76" s="181">
        <v>8</v>
      </c>
      <c r="U76" s="101">
        <v>85</v>
      </c>
      <c r="V76" s="101">
        <v>6</v>
      </c>
      <c r="W76" s="101">
        <v>114</v>
      </c>
      <c r="X76" s="101">
        <v>6</v>
      </c>
      <c r="Y76" s="101">
        <v>68</v>
      </c>
      <c r="Z76" s="101">
        <v>6</v>
      </c>
      <c r="AA76" s="101">
        <v>114</v>
      </c>
      <c r="AB76" s="101">
        <v>6</v>
      </c>
      <c r="AC76" s="101">
        <v>80</v>
      </c>
      <c r="AD76" s="101">
        <v>6</v>
      </c>
      <c r="AE76" s="101">
        <v>99</v>
      </c>
      <c r="AF76" s="101">
        <v>7</v>
      </c>
      <c r="AG76" s="101">
        <v>123</v>
      </c>
      <c r="AH76" s="101">
        <v>9</v>
      </c>
      <c r="AI76" s="102">
        <v>9</v>
      </c>
      <c r="AJ76" s="35"/>
      <c r="AK76" s="31"/>
      <c r="AL76" s="31"/>
      <c r="AM76" s="32"/>
    </row>
    <row r="77" spans="1:39" ht="15.75">
      <c r="A77" s="95" t="s">
        <v>104</v>
      </c>
      <c r="B77" s="96" t="s">
        <v>290</v>
      </c>
      <c r="C77" s="96" t="s">
        <v>247</v>
      </c>
      <c r="D77" s="96" t="s">
        <v>291</v>
      </c>
      <c r="E77" s="96"/>
      <c r="F77" s="96" t="s">
        <v>292</v>
      </c>
      <c r="G77" s="136">
        <f>COUNTIF(D$74:D146,D146)</f>
        <v>0</v>
      </c>
      <c r="H77" s="183">
        <f t="shared" si="22"/>
        <v>10467</v>
      </c>
      <c r="I77" s="90">
        <f t="shared" si="23"/>
        <v>1552</v>
      </c>
      <c r="J77" s="90">
        <f t="shared" si="24"/>
        <v>794</v>
      </c>
      <c r="K77" s="90">
        <f t="shared" si="25"/>
        <v>1411</v>
      </c>
      <c r="L77" s="90">
        <f t="shared" si="26"/>
        <v>1502</v>
      </c>
      <c r="M77" s="90">
        <f t="shared" si="27"/>
        <v>1402</v>
      </c>
      <c r="N77" s="90">
        <f t="shared" si="28"/>
        <v>1268</v>
      </c>
      <c r="O77" s="90">
        <f t="shared" si="29"/>
        <v>1190</v>
      </c>
      <c r="P77" s="90">
        <f t="shared" si="30"/>
        <v>1348</v>
      </c>
      <c r="Q77" s="90">
        <f t="shared" si="31"/>
        <v>0</v>
      </c>
      <c r="R77" s="90">
        <f t="shared" si="32"/>
        <v>0</v>
      </c>
      <c r="S77" s="142"/>
      <c r="T77" s="181">
        <v>8</v>
      </c>
      <c r="U77" s="101">
        <v>128</v>
      </c>
      <c r="V77" s="101">
        <v>4</v>
      </c>
      <c r="W77" s="101">
        <v>30</v>
      </c>
      <c r="X77" s="101">
        <v>6</v>
      </c>
      <c r="Y77" s="101">
        <v>127</v>
      </c>
      <c r="Z77" s="101">
        <v>7</v>
      </c>
      <c r="AA77" s="101">
        <v>4</v>
      </c>
      <c r="AB77" s="101">
        <v>7</v>
      </c>
      <c r="AC77" s="101">
        <v>72</v>
      </c>
      <c r="AD77" s="101">
        <v>6</v>
      </c>
      <c r="AE77" s="101">
        <v>128</v>
      </c>
      <c r="AF77" s="101">
        <v>7</v>
      </c>
      <c r="AG77" s="101">
        <v>140</v>
      </c>
      <c r="AH77" s="101">
        <v>8</v>
      </c>
      <c r="AI77" s="102">
        <v>148</v>
      </c>
      <c r="AJ77" s="35"/>
      <c r="AK77" s="31"/>
      <c r="AL77" s="31"/>
      <c r="AM77" s="32"/>
    </row>
    <row r="78" spans="1:39" ht="15.75">
      <c r="A78" s="95" t="s">
        <v>105</v>
      </c>
      <c r="B78" s="103" t="s">
        <v>324</v>
      </c>
      <c r="C78" s="103" t="s">
        <v>325</v>
      </c>
      <c r="D78" s="103" t="s">
        <v>244</v>
      </c>
      <c r="E78" s="103"/>
      <c r="F78" s="103" t="s">
        <v>316</v>
      </c>
      <c r="G78" s="136">
        <f>COUNTIF(D$74:D146,#REF!)</f>
        <v>0</v>
      </c>
      <c r="H78" s="183">
        <f t="shared" si="22"/>
        <v>10146</v>
      </c>
      <c r="I78" s="90">
        <f t="shared" si="23"/>
        <v>1280</v>
      </c>
      <c r="J78" s="90">
        <f t="shared" si="24"/>
        <v>1227</v>
      </c>
      <c r="K78" s="90">
        <f t="shared" si="25"/>
        <v>1436</v>
      </c>
      <c r="L78" s="90">
        <f t="shared" si="26"/>
        <v>1457</v>
      </c>
      <c r="M78" s="90">
        <f t="shared" si="27"/>
        <v>1267</v>
      </c>
      <c r="N78" s="90">
        <f t="shared" si="28"/>
        <v>1322</v>
      </c>
      <c r="O78" s="90">
        <f t="shared" si="29"/>
        <v>966</v>
      </c>
      <c r="P78" s="90">
        <f t="shared" si="30"/>
        <v>1191</v>
      </c>
      <c r="Q78" s="90">
        <f t="shared" si="31"/>
        <v>0</v>
      </c>
      <c r="R78" s="90">
        <f t="shared" si="32"/>
        <v>0</v>
      </c>
      <c r="S78" s="142"/>
      <c r="T78" s="181">
        <v>7</v>
      </c>
      <c r="U78" s="101">
        <v>34</v>
      </c>
      <c r="V78" s="101">
        <v>6</v>
      </c>
      <c r="W78" s="101">
        <v>81</v>
      </c>
      <c r="X78" s="101">
        <v>6</v>
      </c>
      <c r="Y78" s="101">
        <v>152</v>
      </c>
      <c r="Z78" s="101">
        <v>6</v>
      </c>
      <c r="AA78" s="101">
        <v>173</v>
      </c>
      <c r="AB78" s="101">
        <v>6</v>
      </c>
      <c r="AC78" s="101">
        <v>127</v>
      </c>
      <c r="AD78" s="101">
        <v>6</v>
      </c>
      <c r="AE78" s="101">
        <v>182</v>
      </c>
      <c r="AF78" s="101">
        <v>6</v>
      </c>
      <c r="AG78" s="101">
        <v>66</v>
      </c>
      <c r="AH78" s="101">
        <v>7</v>
      </c>
      <c r="AI78" s="102">
        <v>141</v>
      </c>
      <c r="AJ78" s="35"/>
      <c r="AK78" s="31"/>
      <c r="AL78" s="31"/>
      <c r="AM78" s="32"/>
    </row>
    <row r="79" spans="1:39" ht="15.75">
      <c r="A79" s="95" t="s">
        <v>106</v>
      </c>
      <c r="B79" s="103" t="s">
        <v>327</v>
      </c>
      <c r="C79" s="103" t="s">
        <v>325</v>
      </c>
      <c r="D79" s="103" t="s">
        <v>328</v>
      </c>
      <c r="E79" s="103"/>
      <c r="F79" s="103" t="s">
        <v>278</v>
      </c>
      <c r="G79" s="136">
        <f>COUNTIF(D$74:D148,D148)</f>
        <v>0</v>
      </c>
      <c r="H79" s="183">
        <f t="shared" si="22"/>
        <v>9982</v>
      </c>
      <c r="I79" s="90">
        <f t="shared" si="23"/>
        <v>1248</v>
      </c>
      <c r="J79" s="90">
        <f t="shared" si="24"/>
        <v>1218</v>
      </c>
      <c r="K79" s="90">
        <f t="shared" si="25"/>
        <v>1333</v>
      </c>
      <c r="L79" s="90">
        <f t="shared" si="26"/>
        <v>1299</v>
      </c>
      <c r="M79" s="90">
        <f t="shared" si="27"/>
        <v>1224</v>
      </c>
      <c r="N79" s="90">
        <f t="shared" si="28"/>
        <v>1265</v>
      </c>
      <c r="O79" s="90">
        <f t="shared" si="29"/>
        <v>1145</v>
      </c>
      <c r="P79" s="90">
        <f t="shared" si="30"/>
        <v>1250</v>
      </c>
      <c r="Q79" s="90">
        <f t="shared" si="31"/>
        <v>0</v>
      </c>
      <c r="R79" s="90">
        <f t="shared" si="32"/>
        <v>0</v>
      </c>
      <c r="S79" s="142"/>
      <c r="T79" s="181">
        <v>7</v>
      </c>
      <c r="U79" s="101">
        <v>2</v>
      </c>
      <c r="V79" s="101">
        <v>6</v>
      </c>
      <c r="W79" s="101">
        <v>72</v>
      </c>
      <c r="X79" s="101">
        <v>6</v>
      </c>
      <c r="Y79" s="101">
        <v>49</v>
      </c>
      <c r="Z79" s="101">
        <v>6</v>
      </c>
      <c r="AA79" s="101">
        <v>15</v>
      </c>
      <c r="AB79" s="101">
        <v>6</v>
      </c>
      <c r="AC79" s="101">
        <v>84</v>
      </c>
      <c r="AD79" s="101">
        <v>6</v>
      </c>
      <c r="AE79" s="101">
        <v>125</v>
      </c>
      <c r="AF79" s="101">
        <v>7</v>
      </c>
      <c r="AG79" s="101">
        <v>95</v>
      </c>
      <c r="AH79" s="101">
        <v>8</v>
      </c>
      <c r="AI79" s="102">
        <v>50</v>
      </c>
      <c r="AJ79" s="35"/>
      <c r="AK79" s="31"/>
      <c r="AL79" s="31"/>
      <c r="AM79" s="32"/>
    </row>
    <row r="80" spans="1:39" ht="15.75">
      <c r="A80" s="95" t="s">
        <v>107</v>
      </c>
      <c r="B80" s="103" t="s">
        <v>283</v>
      </c>
      <c r="C80" s="103" t="s">
        <v>284</v>
      </c>
      <c r="D80" s="103" t="s">
        <v>285</v>
      </c>
      <c r="E80" s="103"/>
      <c r="F80" s="103" t="s">
        <v>286</v>
      </c>
      <c r="G80" s="136">
        <f>COUNTIF(D$74:D149,D149)</f>
        <v>0</v>
      </c>
      <c r="H80" s="183">
        <f t="shared" si="22"/>
        <v>9931</v>
      </c>
      <c r="I80" s="90">
        <f t="shared" si="23"/>
        <v>1398</v>
      </c>
      <c r="J80" s="90">
        <f t="shared" si="24"/>
        <v>1339</v>
      </c>
      <c r="K80" s="90">
        <f t="shared" si="25"/>
        <v>1330</v>
      </c>
      <c r="L80" s="90">
        <f t="shared" si="26"/>
        <v>1295</v>
      </c>
      <c r="M80" s="90">
        <f t="shared" si="27"/>
        <v>924</v>
      </c>
      <c r="N80" s="90">
        <f t="shared" si="28"/>
        <v>1203</v>
      </c>
      <c r="O80" s="90">
        <f t="shared" si="29"/>
        <v>1184</v>
      </c>
      <c r="P80" s="90">
        <f t="shared" si="30"/>
        <v>1258</v>
      </c>
      <c r="Q80" s="90">
        <f t="shared" si="31"/>
        <v>0</v>
      </c>
      <c r="R80" s="90">
        <f t="shared" si="32"/>
        <v>0</v>
      </c>
      <c r="S80" s="142"/>
      <c r="T80" s="181">
        <v>7</v>
      </c>
      <c r="U80" s="101">
        <v>152</v>
      </c>
      <c r="V80" s="101">
        <v>7</v>
      </c>
      <c r="W80" s="101">
        <v>2</v>
      </c>
      <c r="X80" s="101">
        <v>6</v>
      </c>
      <c r="Y80" s="101">
        <v>46</v>
      </c>
      <c r="Z80" s="101">
        <v>6</v>
      </c>
      <c r="AA80" s="101">
        <v>11</v>
      </c>
      <c r="AB80" s="101">
        <v>4</v>
      </c>
      <c r="AC80" s="101">
        <v>164</v>
      </c>
      <c r="AD80" s="101">
        <v>6</v>
      </c>
      <c r="AE80" s="101">
        <v>63</v>
      </c>
      <c r="AF80" s="101">
        <v>7</v>
      </c>
      <c r="AG80" s="101">
        <v>134</v>
      </c>
      <c r="AH80" s="101">
        <v>8</v>
      </c>
      <c r="AI80" s="102">
        <v>58</v>
      </c>
      <c r="AJ80" s="35"/>
      <c r="AK80" s="31"/>
      <c r="AL80" s="31"/>
      <c r="AM80" s="32"/>
    </row>
    <row r="81" spans="1:39" ht="15.75">
      <c r="A81" s="95" t="s">
        <v>108</v>
      </c>
      <c r="B81" s="96" t="s">
        <v>268</v>
      </c>
      <c r="C81" s="96" t="s">
        <v>270</v>
      </c>
      <c r="D81" s="96" t="s">
        <v>258</v>
      </c>
      <c r="E81" s="96"/>
      <c r="F81" s="96" t="s">
        <v>269</v>
      </c>
      <c r="G81" s="136">
        <f>COUNTIF(D$74:D150,D150)</f>
        <v>0</v>
      </c>
      <c r="H81" s="183">
        <f t="shared" si="22"/>
        <v>9825</v>
      </c>
      <c r="I81" s="90">
        <f t="shared" si="23"/>
        <v>1357</v>
      </c>
      <c r="J81" s="90">
        <f t="shared" si="24"/>
        <v>1365</v>
      </c>
      <c r="K81" s="90">
        <f t="shared" si="25"/>
        <v>827</v>
      </c>
      <c r="L81" s="90">
        <f t="shared" si="26"/>
        <v>1379</v>
      </c>
      <c r="M81" s="90">
        <f t="shared" si="27"/>
        <v>1329</v>
      </c>
      <c r="N81" s="90">
        <f t="shared" si="28"/>
        <v>850</v>
      </c>
      <c r="O81" s="90">
        <f t="shared" si="29"/>
        <v>1303</v>
      </c>
      <c r="P81" s="90">
        <f t="shared" si="30"/>
        <v>1415</v>
      </c>
      <c r="Q81" s="90">
        <f t="shared" si="31"/>
        <v>0</v>
      </c>
      <c r="R81" s="90">
        <f t="shared" si="32"/>
        <v>0</v>
      </c>
      <c r="S81" s="142"/>
      <c r="T81" s="181">
        <v>7</v>
      </c>
      <c r="U81" s="101">
        <v>111</v>
      </c>
      <c r="V81" s="101">
        <v>7</v>
      </c>
      <c r="W81" s="101">
        <v>28</v>
      </c>
      <c r="X81" s="101">
        <v>3</v>
      </c>
      <c r="Y81" s="101">
        <v>185</v>
      </c>
      <c r="Z81" s="101">
        <v>6</v>
      </c>
      <c r="AA81" s="101">
        <v>95</v>
      </c>
      <c r="AB81" s="101">
        <v>6</v>
      </c>
      <c r="AC81" s="101">
        <v>189</v>
      </c>
      <c r="AD81" s="101">
        <v>4</v>
      </c>
      <c r="AE81" s="101">
        <v>90</v>
      </c>
      <c r="AF81" s="101">
        <v>8</v>
      </c>
      <c r="AG81" s="101">
        <v>103</v>
      </c>
      <c r="AH81" s="101">
        <v>9</v>
      </c>
      <c r="AI81" s="102">
        <v>65</v>
      </c>
      <c r="AJ81" s="35"/>
      <c r="AK81" s="31"/>
      <c r="AL81" s="31"/>
      <c r="AM81" s="32"/>
    </row>
    <row r="82" spans="1:39" ht="15.75">
      <c r="A82" s="95" t="s">
        <v>109</v>
      </c>
      <c r="B82" s="96" t="s">
        <v>321</v>
      </c>
      <c r="C82" s="96" t="s">
        <v>261</v>
      </c>
      <c r="D82" s="96" t="s">
        <v>244</v>
      </c>
      <c r="E82" s="96"/>
      <c r="F82" s="96" t="s">
        <v>322</v>
      </c>
      <c r="G82" s="136">
        <f>COUNTIF(D$74:D151,D151)</f>
        <v>0</v>
      </c>
      <c r="H82" s="183">
        <f t="shared" si="22"/>
        <v>9737</v>
      </c>
      <c r="I82" s="90">
        <f t="shared" si="23"/>
        <v>1372</v>
      </c>
      <c r="J82" s="90">
        <f t="shared" si="24"/>
        <v>1240</v>
      </c>
      <c r="K82" s="90">
        <f t="shared" si="25"/>
        <v>1192</v>
      </c>
      <c r="L82" s="90">
        <f t="shared" si="26"/>
        <v>1269</v>
      </c>
      <c r="M82" s="90">
        <f t="shared" si="27"/>
        <v>949</v>
      </c>
      <c r="N82" s="90">
        <f t="shared" si="28"/>
        <v>1227</v>
      </c>
      <c r="O82" s="90">
        <f t="shared" si="29"/>
        <v>1237</v>
      </c>
      <c r="P82" s="90">
        <f t="shared" si="30"/>
        <v>1251</v>
      </c>
      <c r="Q82" s="90">
        <f t="shared" si="31"/>
        <v>0</v>
      </c>
      <c r="R82" s="90">
        <f t="shared" si="32"/>
        <v>0</v>
      </c>
      <c r="S82" s="142"/>
      <c r="T82" s="181">
        <v>7</v>
      </c>
      <c r="U82" s="101">
        <v>126</v>
      </c>
      <c r="V82" s="101">
        <v>6</v>
      </c>
      <c r="W82" s="101">
        <v>94</v>
      </c>
      <c r="X82" s="101">
        <v>5</v>
      </c>
      <c r="Y82" s="101">
        <v>122</v>
      </c>
      <c r="Z82" s="101">
        <v>5</v>
      </c>
      <c r="AA82" s="101">
        <v>199</v>
      </c>
      <c r="AB82" s="101">
        <v>4</v>
      </c>
      <c r="AC82" s="101">
        <v>189</v>
      </c>
      <c r="AD82" s="101">
        <v>6</v>
      </c>
      <c r="AE82" s="101">
        <v>87</v>
      </c>
      <c r="AF82" s="101">
        <v>8</v>
      </c>
      <c r="AG82" s="101">
        <v>37</v>
      </c>
      <c r="AH82" s="101">
        <v>8</v>
      </c>
      <c r="AI82" s="102">
        <v>51</v>
      </c>
      <c r="AJ82" s="35"/>
      <c r="AK82" s="31"/>
      <c r="AL82" s="31"/>
      <c r="AM82" s="32"/>
    </row>
    <row r="83" spans="1:39" ht="15.75">
      <c r="A83" s="95" t="s">
        <v>110</v>
      </c>
      <c r="B83" s="96" t="s">
        <v>274</v>
      </c>
      <c r="C83" s="96" t="s">
        <v>275</v>
      </c>
      <c r="D83" s="96" t="s">
        <v>276</v>
      </c>
      <c r="E83" s="96"/>
      <c r="F83" s="96" t="s">
        <v>278</v>
      </c>
      <c r="G83" s="136">
        <f>COUNTIF(D$74:D152,D152)</f>
        <v>0</v>
      </c>
      <c r="H83" s="183">
        <f t="shared" si="22"/>
        <v>9419</v>
      </c>
      <c r="I83" s="90">
        <f t="shared" si="23"/>
        <v>1155</v>
      </c>
      <c r="J83" s="90">
        <f t="shared" si="24"/>
        <v>1279</v>
      </c>
      <c r="K83" s="90">
        <f t="shared" si="25"/>
        <v>1249</v>
      </c>
      <c r="L83" s="90">
        <f t="shared" si="26"/>
        <v>1463</v>
      </c>
      <c r="M83" s="90">
        <f t="shared" si="27"/>
        <v>1396</v>
      </c>
      <c r="N83" s="90">
        <f t="shared" si="28"/>
        <v>1385</v>
      </c>
      <c r="O83" s="90">
        <f>SUM(AF83*$AF$1,AG83)</f>
        <v>129</v>
      </c>
      <c r="P83" s="90">
        <f t="shared" si="30"/>
        <v>1363</v>
      </c>
      <c r="Q83" s="90">
        <f t="shared" si="31"/>
        <v>0</v>
      </c>
      <c r="R83" s="90">
        <f t="shared" si="32"/>
        <v>0</v>
      </c>
      <c r="S83" s="142"/>
      <c r="T83" s="182">
        <v>6</v>
      </c>
      <c r="U83" s="106">
        <v>87</v>
      </c>
      <c r="V83" s="106">
        <v>6</v>
      </c>
      <c r="W83" s="106">
        <v>133</v>
      </c>
      <c r="X83" s="106">
        <v>5</v>
      </c>
      <c r="Y83" s="106">
        <v>179</v>
      </c>
      <c r="Z83" s="106">
        <v>6</v>
      </c>
      <c r="AA83" s="106">
        <v>179</v>
      </c>
      <c r="AB83" s="106">
        <v>7</v>
      </c>
      <c r="AC83" s="106">
        <v>66</v>
      </c>
      <c r="AD83" s="106">
        <v>7</v>
      </c>
      <c r="AE83" s="106">
        <v>55</v>
      </c>
      <c r="AF83" s="106">
        <v>8</v>
      </c>
      <c r="AG83" s="106">
        <v>129</v>
      </c>
      <c r="AH83" s="106">
        <v>9</v>
      </c>
      <c r="AI83" s="107">
        <v>13</v>
      </c>
      <c r="AJ83" s="35"/>
      <c r="AK83" s="31"/>
      <c r="AL83" s="31"/>
      <c r="AM83" s="32"/>
    </row>
    <row r="84" spans="1:39" ht="15.75">
      <c r="A84" s="95" t="s">
        <v>111</v>
      </c>
      <c r="B84" s="96" t="s">
        <v>315</v>
      </c>
      <c r="C84" s="96" t="s">
        <v>261</v>
      </c>
      <c r="D84" s="96" t="s">
        <v>244</v>
      </c>
      <c r="E84" s="96"/>
      <c r="F84" s="96" t="s">
        <v>316</v>
      </c>
      <c r="G84" s="136">
        <f>COUNTIF(D$74:D153,D153)</f>
        <v>0</v>
      </c>
      <c r="H84" s="183">
        <f t="shared" si="22"/>
        <v>9392</v>
      </c>
      <c r="I84" s="90">
        <f t="shared" si="23"/>
        <v>1233</v>
      </c>
      <c r="J84" s="90">
        <f t="shared" si="24"/>
        <v>1222</v>
      </c>
      <c r="K84" s="90">
        <f t="shared" si="25"/>
        <v>891</v>
      </c>
      <c r="L84" s="90">
        <f t="shared" si="26"/>
        <v>1312</v>
      </c>
      <c r="M84" s="90">
        <f t="shared" si="27"/>
        <v>1156</v>
      </c>
      <c r="N84" s="90">
        <f t="shared" si="28"/>
        <v>1167</v>
      </c>
      <c r="O84" s="90">
        <f aca="true" t="shared" si="33" ref="O84:O89">SUM(AF84*$AH$1,AG84)</f>
        <v>1146</v>
      </c>
      <c r="P84" s="90">
        <f t="shared" si="30"/>
        <v>1265</v>
      </c>
      <c r="Q84" s="90">
        <f t="shared" si="31"/>
        <v>0</v>
      </c>
      <c r="R84" s="90">
        <f t="shared" si="32"/>
        <v>0</v>
      </c>
      <c r="S84" s="142"/>
      <c r="T84" s="181">
        <v>6</v>
      </c>
      <c r="U84" s="101">
        <v>165</v>
      </c>
      <c r="V84" s="101">
        <v>6</v>
      </c>
      <c r="W84" s="101">
        <v>76</v>
      </c>
      <c r="X84" s="101">
        <v>4</v>
      </c>
      <c r="Y84" s="101">
        <v>35</v>
      </c>
      <c r="Z84" s="101">
        <v>6</v>
      </c>
      <c r="AA84" s="101">
        <v>28</v>
      </c>
      <c r="AB84" s="101">
        <v>6</v>
      </c>
      <c r="AC84" s="101">
        <v>16</v>
      </c>
      <c r="AD84" s="101">
        <v>6</v>
      </c>
      <c r="AE84" s="101">
        <v>27</v>
      </c>
      <c r="AF84" s="101">
        <v>7</v>
      </c>
      <c r="AG84" s="101">
        <v>96</v>
      </c>
      <c r="AH84" s="101">
        <v>8</v>
      </c>
      <c r="AI84" s="102">
        <v>65</v>
      </c>
      <c r="AJ84" s="35"/>
      <c r="AK84" s="31"/>
      <c r="AL84" s="31"/>
      <c r="AM84" s="32"/>
    </row>
    <row r="85" spans="1:39" ht="15.75">
      <c r="A85" s="95" t="s">
        <v>112</v>
      </c>
      <c r="B85" s="96" t="s">
        <v>287</v>
      </c>
      <c r="C85" s="96" t="s">
        <v>265</v>
      </c>
      <c r="D85" s="96" t="s">
        <v>285</v>
      </c>
      <c r="E85" s="96"/>
      <c r="F85" s="96" t="s">
        <v>288</v>
      </c>
      <c r="G85" s="136">
        <f>COUNTIF(D$74:D154,D154)</f>
        <v>0</v>
      </c>
      <c r="H85" s="183">
        <f t="shared" si="22"/>
        <v>9207</v>
      </c>
      <c r="I85" s="90">
        <f t="shared" si="23"/>
        <v>1206</v>
      </c>
      <c r="J85" s="90">
        <f t="shared" si="24"/>
        <v>1228</v>
      </c>
      <c r="K85" s="90">
        <f t="shared" si="25"/>
        <v>1275</v>
      </c>
      <c r="L85" s="90">
        <f t="shared" si="26"/>
        <v>1330</v>
      </c>
      <c r="M85" s="90">
        <f t="shared" si="27"/>
        <v>941</v>
      </c>
      <c r="N85" s="90">
        <f t="shared" si="28"/>
        <v>927</v>
      </c>
      <c r="O85" s="90">
        <f t="shared" si="33"/>
        <v>1019</v>
      </c>
      <c r="P85" s="90">
        <f t="shared" si="30"/>
        <v>1281</v>
      </c>
      <c r="Q85" s="90">
        <f t="shared" si="31"/>
        <v>0</v>
      </c>
      <c r="R85" s="90">
        <f t="shared" si="32"/>
        <v>0</v>
      </c>
      <c r="S85" s="142"/>
      <c r="T85" s="181">
        <v>6</v>
      </c>
      <c r="U85" s="101">
        <v>138</v>
      </c>
      <c r="V85" s="101">
        <v>6</v>
      </c>
      <c r="W85" s="101">
        <v>82</v>
      </c>
      <c r="X85" s="101">
        <v>5</v>
      </c>
      <c r="Y85" s="101">
        <v>205</v>
      </c>
      <c r="Z85" s="101">
        <v>6</v>
      </c>
      <c r="AA85" s="101">
        <v>46</v>
      </c>
      <c r="AB85" s="101">
        <v>4</v>
      </c>
      <c r="AC85" s="101">
        <v>181</v>
      </c>
      <c r="AD85" s="101">
        <v>4</v>
      </c>
      <c r="AE85" s="101">
        <v>167</v>
      </c>
      <c r="AF85" s="101">
        <v>6</v>
      </c>
      <c r="AG85" s="101">
        <v>119</v>
      </c>
      <c r="AH85" s="101">
        <v>8</v>
      </c>
      <c r="AI85" s="102">
        <v>81</v>
      </c>
      <c r="AJ85" s="35"/>
      <c r="AK85" s="31"/>
      <c r="AL85" s="31"/>
      <c r="AM85" s="32"/>
    </row>
    <row r="86" spans="1:39" ht="15.75">
      <c r="A86" s="95" t="s">
        <v>113</v>
      </c>
      <c r="B86" s="96" t="s">
        <v>324</v>
      </c>
      <c r="C86" s="96" t="s">
        <v>325</v>
      </c>
      <c r="D86" s="96" t="s">
        <v>271</v>
      </c>
      <c r="E86" s="96"/>
      <c r="F86" s="96" t="s">
        <v>326</v>
      </c>
      <c r="G86" s="136">
        <f>COUNTIF(D$74:D155,D155)</f>
        <v>0</v>
      </c>
      <c r="H86" s="183">
        <f t="shared" si="22"/>
        <v>9033</v>
      </c>
      <c r="I86" s="90">
        <f t="shared" si="23"/>
        <v>889</v>
      </c>
      <c r="J86" s="90">
        <f t="shared" si="24"/>
        <v>1175</v>
      </c>
      <c r="K86" s="90">
        <f t="shared" si="25"/>
        <v>1166</v>
      </c>
      <c r="L86" s="90">
        <f t="shared" si="26"/>
        <v>1271</v>
      </c>
      <c r="M86" s="90">
        <f t="shared" si="27"/>
        <v>1037</v>
      </c>
      <c r="N86" s="90">
        <f t="shared" si="28"/>
        <v>1044</v>
      </c>
      <c r="O86" s="90">
        <f t="shared" si="33"/>
        <v>1268</v>
      </c>
      <c r="P86" s="90">
        <f t="shared" si="30"/>
        <v>1183</v>
      </c>
      <c r="Q86" s="90">
        <f t="shared" si="31"/>
        <v>0</v>
      </c>
      <c r="R86" s="90">
        <f t="shared" si="32"/>
        <v>0</v>
      </c>
      <c r="S86" s="142"/>
      <c r="T86" s="182">
        <v>4</v>
      </c>
      <c r="U86" s="106">
        <v>177</v>
      </c>
      <c r="V86" s="106">
        <v>6</v>
      </c>
      <c r="W86" s="106">
        <v>29</v>
      </c>
      <c r="X86" s="106">
        <v>5</v>
      </c>
      <c r="Y86" s="106">
        <v>96</v>
      </c>
      <c r="Z86" s="106">
        <v>5</v>
      </c>
      <c r="AA86" s="106">
        <v>201</v>
      </c>
      <c r="AB86" s="106">
        <v>5</v>
      </c>
      <c r="AC86" s="106">
        <v>87</v>
      </c>
      <c r="AD86" s="106">
        <v>5</v>
      </c>
      <c r="AE86" s="106">
        <v>94</v>
      </c>
      <c r="AF86" s="106">
        <v>8</v>
      </c>
      <c r="AG86" s="106">
        <v>68</v>
      </c>
      <c r="AH86" s="106">
        <v>7</v>
      </c>
      <c r="AI86" s="107">
        <v>133</v>
      </c>
      <c r="AJ86" s="35"/>
      <c r="AK86" s="31"/>
      <c r="AL86" s="31"/>
      <c r="AM86" s="32"/>
    </row>
    <row r="87" spans="1:39" ht="15.75">
      <c r="A87" s="95" t="s">
        <v>114</v>
      </c>
      <c r="B87" s="96" t="s">
        <v>348</v>
      </c>
      <c r="C87" s="96" t="s">
        <v>314</v>
      </c>
      <c r="D87" s="96" t="s">
        <v>328</v>
      </c>
      <c r="E87" s="96" t="s">
        <v>349</v>
      </c>
      <c r="F87" s="97" t="s">
        <v>350</v>
      </c>
      <c r="G87" s="98">
        <f>COUNTIF(D$74:D156,D156)</f>
        <v>0</v>
      </c>
      <c r="H87" s="89">
        <f t="shared" si="22"/>
        <v>8874</v>
      </c>
      <c r="I87" s="90">
        <f t="shared" si="23"/>
        <v>1372</v>
      </c>
      <c r="J87" s="90">
        <f t="shared" si="24"/>
        <v>1392</v>
      </c>
      <c r="K87" s="90">
        <f t="shared" si="25"/>
        <v>1124</v>
      </c>
      <c r="L87" s="90">
        <f t="shared" si="26"/>
        <v>1421</v>
      </c>
      <c r="M87" s="90">
        <f t="shared" si="27"/>
        <v>370</v>
      </c>
      <c r="N87" s="90">
        <f t="shared" si="28"/>
        <v>966</v>
      </c>
      <c r="O87" s="90">
        <f t="shared" si="33"/>
        <v>1275</v>
      </c>
      <c r="P87" s="90">
        <f t="shared" si="30"/>
        <v>954</v>
      </c>
      <c r="Q87" s="90">
        <f t="shared" si="31"/>
        <v>0</v>
      </c>
      <c r="R87" s="90">
        <f t="shared" si="32"/>
        <v>0</v>
      </c>
      <c r="S87" s="99"/>
      <c r="T87" s="100">
        <v>7</v>
      </c>
      <c r="U87" s="101">
        <v>126</v>
      </c>
      <c r="V87" s="101">
        <v>7</v>
      </c>
      <c r="W87" s="102">
        <v>55</v>
      </c>
      <c r="X87" s="100">
        <v>5</v>
      </c>
      <c r="Y87" s="101">
        <v>54</v>
      </c>
      <c r="Z87" s="101">
        <v>6</v>
      </c>
      <c r="AA87" s="102">
        <v>137</v>
      </c>
      <c r="AB87" s="100">
        <v>1</v>
      </c>
      <c r="AC87" s="101">
        <v>180</v>
      </c>
      <c r="AD87" s="101">
        <v>5</v>
      </c>
      <c r="AE87" s="102">
        <v>16</v>
      </c>
      <c r="AF87" s="100">
        <v>8</v>
      </c>
      <c r="AG87" s="101">
        <v>75</v>
      </c>
      <c r="AH87" s="101">
        <v>6</v>
      </c>
      <c r="AI87" s="102">
        <v>54</v>
      </c>
      <c r="AJ87" s="35"/>
      <c r="AK87" s="31"/>
      <c r="AL87" s="31"/>
      <c r="AM87" s="32"/>
    </row>
    <row r="88" spans="1:39" ht="15.75">
      <c r="A88" s="95" t="s">
        <v>115</v>
      </c>
      <c r="B88" s="96" t="s">
        <v>317</v>
      </c>
      <c r="C88" s="96"/>
      <c r="D88" s="96" t="s">
        <v>244</v>
      </c>
      <c r="E88" s="96"/>
      <c r="F88" s="97" t="s">
        <v>316</v>
      </c>
      <c r="G88" s="98">
        <f>COUNTIF(D$74:D157,D157)</f>
        <v>0</v>
      </c>
      <c r="H88" s="89">
        <f t="shared" si="22"/>
        <v>8646</v>
      </c>
      <c r="I88" s="90">
        <f t="shared" si="23"/>
        <v>1332</v>
      </c>
      <c r="J88" s="90">
        <f t="shared" si="24"/>
        <v>1138</v>
      </c>
      <c r="K88" s="90">
        <f t="shared" si="25"/>
        <v>1183</v>
      </c>
      <c r="L88" s="90">
        <f t="shared" si="26"/>
        <v>1146</v>
      </c>
      <c r="M88" s="90">
        <f t="shared" si="27"/>
        <v>961</v>
      </c>
      <c r="N88" s="90">
        <f t="shared" si="28"/>
        <v>1105</v>
      </c>
      <c r="O88" s="90">
        <f t="shared" si="33"/>
        <v>986</v>
      </c>
      <c r="P88" s="90">
        <f t="shared" si="30"/>
        <v>795</v>
      </c>
      <c r="Q88" s="90">
        <f t="shared" si="31"/>
        <v>0</v>
      </c>
      <c r="R88" s="90">
        <f t="shared" si="32"/>
        <v>0</v>
      </c>
      <c r="S88" s="99"/>
      <c r="T88" s="100">
        <v>7</v>
      </c>
      <c r="U88" s="101">
        <v>86</v>
      </c>
      <c r="V88" s="101">
        <v>5</v>
      </c>
      <c r="W88" s="102">
        <v>183</v>
      </c>
      <c r="X88" s="100">
        <v>5</v>
      </c>
      <c r="Y88" s="101">
        <v>113</v>
      </c>
      <c r="Z88" s="101">
        <v>5</v>
      </c>
      <c r="AA88" s="102">
        <v>76</v>
      </c>
      <c r="AB88" s="100">
        <v>5</v>
      </c>
      <c r="AC88" s="101">
        <v>11</v>
      </c>
      <c r="AD88" s="101">
        <v>5</v>
      </c>
      <c r="AE88" s="102">
        <v>155</v>
      </c>
      <c r="AF88" s="100">
        <v>6</v>
      </c>
      <c r="AG88" s="101">
        <v>86</v>
      </c>
      <c r="AH88" s="101">
        <v>5</v>
      </c>
      <c r="AI88" s="102">
        <v>45</v>
      </c>
      <c r="AJ88" s="35"/>
      <c r="AK88" s="31"/>
      <c r="AL88" s="31"/>
      <c r="AM88" s="32"/>
    </row>
    <row r="89" spans="1:39" ht="15.75">
      <c r="A89" s="95" t="s">
        <v>116</v>
      </c>
      <c r="B89" s="96" t="s">
        <v>345</v>
      </c>
      <c r="C89" s="96"/>
      <c r="D89" s="96" t="s">
        <v>346</v>
      </c>
      <c r="E89" s="96"/>
      <c r="F89" s="97" t="s">
        <v>292</v>
      </c>
      <c r="G89" s="98">
        <f>COUNTIF(D$74:D159,D159)</f>
        <v>0</v>
      </c>
      <c r="H89" s="89">
        <f t="shared" si="22"/>
        <v>5136</v>
      </c>
      <c r="I89" s="90">
        <f t="shared" si="23"/>
        <v>588</v>
      </c>
      <c r="J89" s="90">
        <f t="shared" si="24"/>
        <v>708</v>
      </c>
      <c r="K89" s="90">
        <f t="shared" si="25"/>
        <v>629</v>
      </c>
      <c r="L89" s="90">
        <f t="shared" si="26"/>
        <v>664</v>
      </c>
      <c r="M89" s="90">
        <f t="shared" si="27"/>
        <v>550</v>
      </c>
      <c r="N89" s="90">
        <f t="shared" si="28"/>
        <v>460</v>
      </c>
      <c r="O89" s="90">
        <f t="shared" si="33"/>
        <v>826</v>
      </c>
      <c r="P89" s="90">
        <f t="shared" si="30"/>
        <v>711</v>
      </c>
      <c r="Q89" s="90">
        <f t="shared" si="31"/>
        <v>0</v>
      </c>
      <c r="R89" s="90">
        <f t="shared" si="32"/>
        <v>0</v>
      </c>
      <c r="S89" s="99"/>
      <c r="T89" s="100">
        <v>3</v>
      </c>
      <c r="U89" s="101">
        <v>54</v>
      </c>
      <c r="V89" s="101">
        <v>3</v>
      </c>
      <c r="W89" s="102">
        <v>135</v>
      </c>
      <c r="X89" s="100">
        <v>2</v>
      </c>
      <c r="Y89" s="101">
        <v>201</v>
      </c>
      <c r="Z89" s="101">
        <v>3</v>
      </c>
      <c r="AA89" s="102">
        <v>22</v>
      </c>
      <c r="AB89" s="100">
        <v>2</v>
      </c>
      <c r="AC89" s="101">
        <v>170</v>
      </c>
      <c r="AD89" s="101">
        <v>2</v>
      </c>
      <c r="AE89" s="102">
        <v>80</v>
      </c>
      <c r="AF89" s="100">
        <v>5</v>
      </c>
      <c r="AG89" s="101">
        <v>76</v>
      </c>
      <c r="AH89" s="101">
        <v>4</v>
      </c>
      <c r="AI89" s="102">
        <v>111</v>
      </c>
      <c r="AJ89" s="35"/>
      <c r="AK89" s="31"/>
      <c r="AL89" s="31"/>
      <c r="AM89" s="32"/>
    </row>
    <row r="90" spans="1:39" ht="15">
      <c r="A90" s="30" t="s">
        <v>117</v>
      </c>
      <c r="B90" s="36"/>
      <c r="C90" s="36"/>
      <c r="D90" s="36"/>
      <c r="E90" s="36"/>
      <c r="F90" s="44"/>
      <c r="G90" s="33"/>
      <c r="H90" s="27"/>
      <c r="I90" s="28"/>
      <c r="J90" s="28"/>
      <c r="K90" s="28"/>
      <c r="L90" s="28"/>
      <c r="M90" s="28"/>
      <c r="N90" s="28"/>
      <c r="O90" s="28"/>
      <c r="P90" s="28"/>
      <c r="Q90" s="28"/>
      <c r="R90" s="28"/>
      <c r="S90" s="34"/>
      <c r="T90" s="35"/>
      <c r="U90" s="31"/>
      <c r="V90" s="31"/>
      <c r="W90" s="32"/>
      <c r="X90" s="35"/>
      <c r="Y90" s="31"/>
      <c r="Z90" s="31"/>
      <c r="AA90" s="32"/>
      <c r="AB90" s="35"/>
      <c r="AC90" s="31"/>
      <c r="AD90" s="31"/>
      <c r="AE90" s="32"/>
      <c r="AF90" s="35"/>
      <c r="AG90" s="31"/>
      <c r="AH90" s="31"/>
      <c r="AI90" s="32"/>
      <c r="AJ90" s="35"/>
      <c r="AK90" s="31"/>
      <c r="AL90" s="31"/>
      <c r="AM90" s="32"/>
    </row>
    <row r="91" spans="1:39" ht="15">
      <c r="A91" s="30" t="s">
        <v>118</v>
      </c>
      <c r="B91" s="36"/>
      <c r="C91" s="36"/>
      <c r="D91" s="36"/>
      <c r="E91" s="36"/>
      <c r="F91" s="44"/>
      <c r="G91" s="33"/>
      <c r="H91" s="27"/>
      <c r="I91" s="28"/>
      <c r="J91" s="28"/>
      <c r="K91" s="28"/>
      <c r="L91" s="28"/>
      <c r="M91" s="28"/>
      <c r="N91" s="28"/>
      <c r="O91" s="28"/>
      <c r="P91" s="28"/>
      <c r="Q91" s="28"/>
      <c r="R91" s="28"/>
      <c r="S91" s="34"/>
      <c r="T91" s="35"/>
      <c r="U91" s="31"/>
      <c r="V91" s="31"/>
      <c r="W91" s="32"/>
      <c r="X91" s="35"/>
      <c r="Y91" s="31"/>
      <c r="Z91" s="31"/>
      <c r="AA91" s="32"/>
      <c r="AB91" s="35"/>
      <c r="AC91" s="31"/>
      <c r="AD91" s="31"/>
      <c r="AE91" s="32"/>
      <c r="AF91" s="35"/>
      <c r="AG91" s="31"/>
      <c r="AH91" s="31"/>
      <c r="AI91" s="32"/>
      <c r="AJ91" s="35"/>
      <c r="AK91" s="31"/>
      <c r="AL91" s="31"/>
      <c r="AM91" s="32"/>
    </row>
    <row r="92" spans="1:39" ht="15">
      <c r="A92" s="30" t="s">
        <v>119</v>
      </c>
      <c r="B92" s="36"/>
      <c r="C92" s="36"/>
      <c r="D92" s="36"/>
      <c r="E92" s="36"/>
      <c r="F92" s="44"/>
      <c r="G92" s="33"/>
      <c r="H92" s="27"/>
      <c r="I92" s="28"/>
      <c r="J92" s="28"/>
      <c r="K92" s="28"/>
      <c r="L92" s="28"/>
      <c r="M92" s="28"/>
      <c r="N92" s="28"/>
      <c r="O92" s="28"/>
      <c r="P92" s="28"/>
      <c r="Q92" s="28"/>
      <c r="R92" s="28"/>
      <c r="S92" s="34"/>
      <c r="T92" s="35"/>
      <c r="U92" s="31"/>
      <c r="V92" s="31"/>
      <c r="W92" s="32"/>
      <c r="X92" s="35"/>
      <c r="Y92" s="31"/>
      <c r="Z92" s="31"/>
      <c r="AA92" s="32"/>
      <c r="AB92" s="35"/>
      <c r="AC92" s="31"/>
      <c r="AD92" s="31"/>
      <c r="AE92" s="32"/>
      <c r="AF92" s="35"/>
      <c r="AG92" s="31"/>
      <c r="AH92" s="31"/>
      <c r="AI92" s="32"/>
      <c r="AJ92" s="35"/>
      <c r="AK92" s="31"/>
      <c r="AL92" s="31"/>
      <c r="AM92" s="32"/>
    </row>
    <row r="93" spans="1:39" ht="15">
      <c r="A93" s="30" t="s">
        <v>120</v>
      </c>
      <c r="B93" s="36"/>
      <c r="C93" s="36"/>
      <c r="D93" s="36"/>
      <c r="E93" s="36"/>
      <c r="F93" s="44"/>
      <c r="G93" s="33"/>
      <c r="H93" s="27"/>
      <c r="I93" s="28"/>
      <c r="J93" s="28"/>
      <c r="K93" s="28"/>
      <c r="L93" s="28"/>
      <c r="M93" s="28"/>
      <c r="N93" s="28"/>
      <c r="O93" s="28"/>
      <c r="P93" s="28"/>
      <c r="Q93" s="28"/>
      <c r="R93" s="28"/>
      <c r="S93" s="34"/>
      <c r="T93" s="35"/>
      <c r="U93" s="31"/>
      <c r="V93" s="31"/>
      <c r="W93" s="32"/>
      <c r="X93" s="35"/>
      <c r="Y93" s="31"/>
      <c r="Z93" s="31"/>
      <c r="AA93" s="32"/>
      <c r="AB93" s="35"/>
      <c r="AC93" s="31"/>
      <c r="AD93" s="31"/>
      <c r="AE93" s="32"/>
      <c r="AF93" s="35"/>
      <c r="AG93" s="31"/>
      <c r="AH93" s="31"/>
      <c r="AI93" s="32"/>
      <c r="AJ93" s="35"/>
      <c r="AK93" s="31"/>
      <c r="AL93" s="31"/>
      <c r="AM93" s="32"/>
    </row>
    <row r="94" spans="1:39" ht="15">
      <c r="A94" s="30" t="s">
        <v>121</v>
      </c>
      <c r="B94" s="36"/>
      <c r="C94" s="36"/>
      <c r="D94" s="36"/>
      <c r="E94" s="36"/>
      <c r="F94" s="44"/>
      <c r="G94" s="33"/>
      <c r="H94" s="27"/>
      <c r="I94" s="28"/>
      <c r="J94" s="28"/>
      <c r="K94" s="28"/>
      <c r="L94" s="28"/>
      <c r="M94" s="28"/>
      <c r="N94" s="28"/>
      <c r="O94" s="28"/>
      <c r="P94" s="28"/>
      <c r="Q94" s="28"/>
      <c r="R94" s="28"/>
      <c r="S94" s="34"/>
      <c r="T94" s="35"/>
      <c r="U94" s="31"/>
      <c r="V94" s="31"/>
      <c r="W94" s="32"/>
      <c r="X94" s="35"/>
      <c r="Y94" s="31"/>
      <c r="Z94" s="31"/>
      <c r="AA94" s="32"/>
      <c r="AB94" s="35"/>
      <c r="AC94" s="31"/>
      <c r="AD94" s="31"/>
      <c r="AE94" s="32"/>
      <c r="AF94" s="35"/>
      <c r="AG94" s="31"/>
      <c r="AH94" s="31"/>
      <c r="AI94" s="32"/>
      <c r="AJ94" s="35"/>
      <c r="AK94" s="31"/>
      <c r="AL94" s="31"/>
      <c r="AM94" s="32"/>
    </row>
    <row r="95" spans="1:39" ht="15">
      <c r="A95" s="30" t="s">
        <v>122</v>
      </c>
      <c r="B95" s="36"/>
      <c r="C95" s="36"/>
      <c r="D95" s="36"/>
      <c r="E95" s="36"/>
      <c r="F95" s="44"/>
      <c r="G95" s="33"/>
      <c r="H95" s="27"/>
      <c r="I95" s="28"/>
      <c r="J95" s="28"/>
      <c r="K95" s="28"/>
      <c r="L95" s="28"/>
      <c r="M95" s="28"/>
      <c r="N95" s="28"/>
      <c r="O95" s="28"/>
      <c r="P95" s="28"/>
      <c r="Q95" s="28"/>
      <c r="R95" s="28"/>
      <c r="S95" s="34"/>
      <c r="T95" s="35"/>
      <c r="U95" s="31"/>
      <c r="V95" s="31"/>
      <c r="W95" s="32"/>
      <c r="X95" s="35"/>
      <c r="Y95" s="31"/>
      <c r="Z95" s="31"/>
      <c r="AA95" s="32"/>
      <c r="AB95" s="35"/>
      <c r="AC95" s="31"/>
      <c r="AD95" s="31"/>
      <c r="AE95" s="32"/>
      <c r="AF95" s="35"/>
      <c r="AG95" s="31"/>
      <c r="AH95" s="31"/>
      <c r="AI95" s="32"/>
      <c r="AJ95" s="35"/>
      <c r="AK95" s="31"/>
      <c r="AL95" s="31"/>
      <c r="AM95" s="32"/>
    </row>
    <row r="96" spans="1:39" ht="15">
      <c r="A96" s="30" t="s">
        <v>123</v>
      </c>
      <c r="B96" s="31"/>
      <c r="C96" s="36"/>
      <c r="D96" s="36"/>
      <c r="E96" s="36"/>
      <c r="F96" s="44"/>
      <c r="G96" s="33"/>
      <c r="H96" s="27"/>
      <c r="I96" s="28"/>
      <c r="J96" s="28"/>
      <c r="K96" s="28"/>
      <c r="L96" s="28"/>
      <c r="M96" s="28"/>
      <c r="N96" s="28"/>
      <c r="O96" s="28"/>
      <c r="P96" s="28"/>
      <c r="Q96" s="28"/>
      <c r="R96" s="28"/>
      <c r="S96" s="34"/>
      <c r="T96" s="35"/>
      <c r="U96" s="31"/>
      <c r="V96" s="31"/>
      <c r="W96" s="32"/>
      <c r="X96" s="35"/>
      <c r="Y96" s="31"/>
      <c r="Z96" s="31"/>
      <c r="AA96" s="32"/>
      <c r="AB96" s="35"/>
      <c r="AC96" s="31"/>
      <c r="AD96" s="31"/>
      <c r="AE96" s="32"/>
      <c r="AF96" s="35"/>
      <c r="AG96" s="31"/>
      <c r="AH96" s="31"/>
      <c r="AI96" s="32"/>
      <c r="AJ96" s="35"/>
      <c r="AK96" s="31"/>
      <c r="AL96" s="31"/>
      <c r="AM96" s="32"/>
    </row>
    <row r="97" spans="1:39" ht="15">
      <c r="A97" s="30" t="s">
        <v>124</v>
      </c>
      <c r="B97" s="36"/>
      <c r="C97" s="36"/>
      <c r="D97" s="36"/>
      <c r="E97" s="36"/>
      <c r="F97" s="44"/>
      <c r="G97" s="33"/>
      <c r="H97" s="27"/>
      <c r="I97" s="28"/>
      <c r="J97" s="28"/>
      <c r="K97" s="28"/>
      <c r="L97" s="28"/>
      <c r="M97" s="28"/>
      <c r="N97" s="28"/>
      <c r="O97" s="28"/>
      <c r="P97" s="28"/>
      <c r="Q97" s="28"/>
      <c r="R97" s="28"/>
      <c r="S97" s="34"/>
      <c r="T97" s="35"/>
      <c r="U97" s="31"/>
      <c r="V97" s="31"/>
      <c r="W97" s="32"/>
      <c r="X97" s="35"/>
      <c r="Y97" s="31"/>
      <c r="Z97" s="31"/>
      <c r="AA97" s="32"/>
      <c r="AB97" s="35"/>
      <c r="AC97" s="31"/>
      <c r="AD97" s="31"/>
      <c r="AE97" s="32"/>
      <c r="AF97" s="35"/>
      <c r="AG97" s="31"/>
      <c r="AH97" s="31"/>
      <c r="AI97" s="32"/>
      <c r="AJ97" s="35"/>
      <c r="AK97" s="31"/>
      <c r="AL97" s="31"/>
      <c r="AM97" s="32"/>
    </row>
    <row r="98" spans="1:39" ht="15">
      <c r="A98" s="30" t="s">
        <v>125</v>
      </c>
      <c r="B98" s="36"/>
      <c r="C98" s="36"/>
      <c r="D98" s="36"/>
      <c r="E98" s="36"/>
      <c r="F98" s="44"/>
      <c r="G98" s="33"/>
      <c r="H98" s="27"/>
      <c r="I98" s="28"/>
      <c r="J98" s="28"/>
      <c r="K98" s="28"/>
      <c r="L98" s="28"/>
      <c r="M98" s="28"/>
      <c r="N98" s="28"/>
      <c r="O98" s="28"/>
      <c r="P98" s="28"/>
      <c r="Q98" s="28"/>
      <c r="R98" s="28"/>
      <c r="S98" s="34"/>
      <c r="T98" s="35"/>
      <c r="U98" s="31"/>
      <c r="V98" s="31"/>
      <c r="W98" s="32"/>
      <c r="X98" s="35"/>
      <c r="Y98" s="31"/>
      <c r="Z98" s="31"/>
      <c r="AA98" s="32"/>
      <c r="AB98" s="35"/>
      <c r="AC98" s="31"/>
      <c r="AD98" s="31"/>
      <c r="AE98" s="32"/>
      <c r="AF98" s="35"/>
      <c r="AG98" s="31"/>
      <c r="AH98" s="31"/>
      <c r="AI98" s="32"/>
      <c r="AJ98" s="35"/>
      <c r="AK98" s="31"/>
      <c r="AL98" s="31"/>
      <c r="AM98" s="32"/>
    </row>
    <row r="99" spans="1:39" ht="15">
      <c r="A99" s="30" t="s">
        <v>126</v>
      </c>
      <c r="B99" s="36"/>
      <c r="C99" s="36"/>
      <c r="D99" s="36"/>
      <c r="E99" s="36"/>
      <c r="F99" s="44"/>
      <c r="G99" s="33"/>
      <c r="H99" s="27"/>
      <c r="I99" s="28"/>
      <c r="J99" s="28"/>
      <c r="K99" s="28"/>
      <c r="L99" s="28"/>
      <c r="M99" s="28"/>
      <c r="N99" s="28"/>
      <c r="O99" s="28"/>
      <c r="P99" s="28"/>
      <c r="Q99" s="28"/>
      <c r="R99" s="28"/>
      <c r="S99" s="34"/>
      <c r="T99" s="35"/>
      <c r="U99" s="31"/>
      <c r="V99" s="31"/>
      <c r="W99" s="32"/>
      <c r="X99" s="35"/>
      <c r="Y99" s="31"/>
      <c r="Z99" s="31"/>
      <c r="AA99" s="32"/>
      <c r="AB99" s="35"/>
      <c r="AC99" s="31"/>
      <c r="AD99" s="31"/>
      <c r="AE99" s="32"/>
      <c r="AF99" s="35"/>
      <c r="AG99" s="31"/>
      <c r="AH99" s="31"/>
      <c r="AI99" s="32"/>
      <c r="AJ99" s="35"/>
      <c r="AK99" s="31"/>
      <c r="AL99" s="31"/>
      <c r="AM99" s="32"/>
    </row>
    <row r="100" spans="1:39" ht="15">
      <c r="A100" s="30" t="s">
        <v>127</v>
      </c>
      <c r="B100" s="36"/>
      <c r="C100" s="36"/>
      <c r="D100" s="36"/>
      <c r="E100" s="36"/>
      <c r="F100" s="44"/>
      <c r="G100" s="33"/>
      <c r="H100" s="27"/>
      <c r="I100" s="28"/>
      <c r="J100" s="28"/>
      <c r="K100" s="28"/>
      <c r="L100" s="28"/>
      <c r="M100" s="28"/>
      <c r="N100" s="28"/>
      <c r="O100" s="28"/>
      <c r="P100" s="28"/>
      <c r="Q100" s="28"/>
      <c r="R100" s="28"/>
      <c r="S100" s="34"/>
      <c r="T100" s="35"/>
      <c r="U100" s="31"/>
      <c r="V100" s="31"/>
      <c r="W100" s="32"/>
      <c r="X100" s="35"/>
      <c r="Y100" s="31"/>
      <c r="Z100" s="31"/>
      <c r="AA100" s="32"/>
      <c r="AB100" s="35"/>
      <c r="AC100" s="31"/>
      <c r="AD100" s="31"/>
      <c r="AE100" s="32"/>
      <c r="AF100" s="35"/>
      <c r="AG100" s="31"/>
      <c r="AH100" s="31"/>
      <c r="AI100" s="32"/>
      <c r="AJ100" s="35"/>
      <c r="AK100" s="31"/>
      <c r="AL100" s="31"/>
      <c r="AM100" s="32"/>
    </row>
    <row r="101" spans="1:39" ht="15">
      <c r="A101" s="30" t="s">
        <v>128</v>
      </c>
      <c r="B101" s="36"/>
      <c r="C101" s="36"/>
      <c r="D101" s="36"/>
      <c r="E101" s="36"/>
      <c r="F101" s="44"/>
      <c r="G101" s="33"/>
      <c r="H101" s="27"/>
      <c r="I101" s="28"/>
      <c r="J101" s="28"/>
      <c r="K101" s="28"/>
      <c r="L101" s="28"/>
      <c r="M101" s="28"/>
      <c r="N101" s="28"/>
      <c r="O101" s="28"/>
      <c r="P101" s="28"/>
      <c r="Q101" s="28"/>
      <c r="R101" s="28"/>
      <c r="S101" s="34"/>
      <c r="T101" s="35"/>
      <c r="U101" s="31"/>
      <c r="V101" s="31"/>
      <c r="W101" s="32"/>
      <c r="X101" s="35"/>
      <c r="Y101" s="31"/>
      <c r="Z101" s="31"/>
      <c r="AA101" s="32"/>
      <c r="AB101" s="35"/>
      <c r="AC101" s="31"/>
      <c r="AD101" s="31"/>
      <c r="AE101" s="32"/>
      <c r="AF101" s="35"/>
      <c r="AG101" s="31"/>
      <c r="AH101" s="31"/>
      <c r="AI101" s="32"/>
      <c r="AJ101" s="35"/>
      <c r="AK101" s="31"/>
      <c r="AL101" s="31"/>
      <c r="AM101" s="32"/>
    </row>
    <row r="102" spans="1:39" ht="15">
      <c r="A102" s="30" t="s">
        <v>129</v>
      </c>
      <c r="B102" s="36"/>
      <c r="C102" s="36"/>
      <c r="D102" s="36"/>
      <c r="E102" s="36"/>
      <c r="F102" s="44"/>
      <c r="G102" s="33"/>
      <c r="H102" s="27"/>
      <c r="I102" s="28"/>
      <c r="J102" s="28"/>
      <c r="K102" s="28"/>
      <c r="L102" s="28"/>
      <c r="M102" s="28"/>
      <c r="N102" s="28"/>
      <c r="O102" s="28"/>
      <c r="P102" s="28"/>
      <c r="Q102" s="28"/>
      <c r="R102" s="28"/>
      <c r="S102" s="34"/>
      <c r="T102" s="35"/>
      <c r="U102" s="31"/>
      <c r="V102" s="31"/>
      <c r="W102" s="32"/>
      <c r="X102" s="35"/>
      <c r="Y102" s="31"/>
      <c r="Z102" s="31"/>
      <c r="AA102" s="32"/>
      <c r="AB102" s="35"/>
      <c r="AC102" s="31"/>
      <c r="AD102" s="31"/>
      <c r="AE102" s="32"/>
      <c r="AF102" s="35"/>
      <c r="AG102" s="31"/>
      <c r="AH102" s="31"/>
      <c r="AI102" s="32"/>
      <c r="AJ102" s="35"/>
      <c r="AK102" s="31"/>
      <c r="AL102" s="31"/>
      <c r="AM102" s="32"/>
    </row>
    <row r="103" spans="1:39" ht="15">
      <c r="A103" s="30" t="s">
        <v>130</v>
      </c>
      <c r="B103" s="36"/>
      <c r="C103" s="36"/>
      <c r="D103" s="31"/>
      <c r="E103" s="36"/>
      <c r="F103" s="44"/>
      <c r="G103" s="33"/>
      <c r="H103" s="27"/>
      <c r="I103" s="28"/>
      <c r="J103" s="28"/>
      <c r="K103" s="28"/>
      <c r="L103" s="28"/>
      <c r="M103" s="28"/>
      <c r="N103" s="28"/>
      <c r="O103" s="28"/>
      <c r="P103" s="28"/>
      <c r="Q103" s="28"/>
      <c r="R103" s="28"/>
      <c r="S103" s="34"/>
      <c r="T103" s="35"/>
      <c r="U103" s="31"/>
      <c r="V103" s="31"/>
      <c r="W103" s="32"/>
      <c r="X103" s="35"/>
      <c r="Y103" s="31"/>
      <c r="Z103" s="31"/>
      <c r="AA103" s="32"/>
      <c r="AB103" s="35"/>
      <c r="AC103" s="31"/>
      <c r="AD103" s="31"/>
      <c r="AE103" s="32"/>
      <c r="AF103" s="35"/>
      <c r="AG103" s="31"/>
      <c r="AH103" s="31"/>
      <c r="AI103" s="32"/>
      <c r="AJ103" s="35"/>
      <c r="AK103" s="31"/>
      <c r="AL103" s="31"/>
      <c r="AM103" s="32"/>
    </row>
    <row r="104" spans="1:39" ht="15">
      <c r="A104" s="30" t="s">
        <v>131</v>
      </c>
      <c r="B104" s="36"/>
      <c r="C104" s="36"/>
      <c r="D104" s="36"/>
      <c r="E104" s="36"/>
      <c r="F104" s="44"/>
      <c r="G104" s="33"/>
      <c r="H104" s="27"/>
      <c r="I104" s="28"/>
      <c r="J104" s="28"/>
      <c r="K104" s="28"/>
      <c r="L104" s="28"/>
      <c r="M104" s="28"/>
      <c r="N104" s="28"/>
      <c r="O104" s="28"/>
      <c r="P104" s="28"/>
      <c r="Q104" s="28"/>
      <c r="R104" s="28"/>
      <c r="S104" s="34"/>
      <c r="T104" s="35"/>
      <c r="U104" s="31"/>
      <c r="V104" s="31"/>
      <c r="W104" s="32"/>
      <c r="X104" s="35"/>
      <c r="Y104" s="31"/>
      <c r="Z104" s="31"/>
      <c r="AA104" s="32"/>
      <c r="AB104" s="35"/>
      <c r="AC104" s="31"/>
      <c r="AD104" s="31"/>
      <c r="AE104" s="32"/>
      <c r="AF104" s="35"/>
      <c r="AG104" s="31"/>
      <c r="AH104" s="31"/>
      <c r="AI104" s="32"/>
      <c r="AJ104" s="35"/>
      <c r="AK104" s="31"/>
      <c r="AL104" s="31"/>
      <c r="AM104" s="32"/>
    </row>
    <row r="105" spans="1:39" ht="15">
      <c r="A105" s="30" t="s">
        <v>132</v>
      </c>
      <c r="B105" s="36"/>
      <c r="C105" s="36"/>
      <c r="D105" s="31"/>
      <c r="E105" s="36"/>
      <c r="F105" s="44"/>
      <c r="G105" s="33"/>
      <c r="H105" s="27"/>
      <c r="I105" s="28"/>
      <c r="J105" s="28"/>
      <c r="K105" s="28"/>
      <c r="L105" s="28"/>
      <c r="M105" s="28"/>
      <c r="N105" s="28"/>
      <c r="O105" s="28"/>
      <c r="P105" s="28"/>
      <c r="Q105" s="28"/>
      <c r="R105" s="28"/>
      <c r="S105" s="34"/>
      <c r="T105" s="35"/>
      <c r="U105" s="31"/>
      <c r="V105" s="31"/>
      <c r="W105" s="32"/>
      <c r="X105" s="35"/>
      <c r="Y105" s="31"/>
      <c r="Z105" s="31"/>
      <c r="AA105" s="32"/>
      <c r="AB105" s="35"/>
      <c r="AC105" s="31"/>
      <c r="AD105" s="31"/>
      <c r="AE105" s="32"/>
      <c r="AF105" s="35"/>
      <c r="AG105" s="31"/>
      <c r="AH105" s="31"/>
      <c r="AI105" s="32"/>
      <c r="AJ105" s="35"/>
      <c r="AK105" s="31"/>
      <c r="AL105" s="31"/>
      <c r="AM105" s="32"/>
    </row>
    <row r="106" spans="1:39" ht="15">
      <c r="A106" s="30" t="s">
        <v>133</v>
      </c>
      <c r="B106" s="36"/>
      <c r="C106" s="36"/>
      <c r="D106" s="36"/>
      <c r="E106" s="36"/>
      <c r="F106" s="44"/>
      <c r="G106" s="33"/>
      <c r="H106" s="27"/>
      <c r="I106" s="28"/>
      <c r="J106" s="28"/>
      <c r="K106" s="28"/>
      <c r="L106" s="28"/>
      <c r="M106" s="28"/>
      <c r="N106" s="28"/>
      <c r="O106" s="28"/>
      <c r="P106" s="28"/>
      <c r="Q106" s="28"/>
      <c r="R106" s="28"/>
      <c r="S106" s="34"/>
      <c r="T106" s="35"/>
      <c r="U106" s="31"/>
      <c r="V106" s="31"/>
      <c r="W106" s="32"/>
      <c r="X106" s="35"/>
      <c r="Y106" s="31"/>
      <c r="Z106" s="31"/>
      <c r="AA106" s="32"/>
      <c r="AB106" s="35"/>
      <c r="AC106" s="31"/>
      <c r="AD106" s="31"/>
      <c r="AE106" s="32"/>
      <c r="AF106" s="35"/>
      <c r="AG106" s="31"/>
      <c r="AH106" s="31"/>
      <c r="AI106" s="32"/>
      <c r="AJ106" s="35"/>
      <c r="AK106" s="31"/>
      <c r="AL106" s="31"/>
      <c r="AM106" s="32"/>
    </row>
    <row r="107" spans="1:39" ht="15.75">
      <c r="A107" s="30" t="s">
        <v>134</v>
      </c>
      <c r="B107" s="37"/>
      <c r="C107" s="37"/>
      <c r="D107" s="37"/>
      <c r="E107" s="37"/>
      <c r="F107" s="38"/>
      <c r="G107" s="33"/>
      <c r="H107" s="27"/>
      <c r="I107" s="28"/>
      <c r="J107" s="28"/>
      <c r="K107" s="28"/>
      <c r="L107" s="28"/>
      <c r="M107" s="28"/>
      <c r="N107" s="28"/>
      <c r="O107" s="28"/>
      <c r="P107" s="28"/>
      <c r="Q107" s="28"/>
      <c r="R107" s="28"/>
      <c r="S107" s="34"/>
      <c r="T107" s="35"/>
      <c r="U107" s="31"/>
      <c r="V107" s="31"/>
      <c r="W107" s="32"/>
      <c r="X107" s="35"/>
      <c r="Y107" s="31"/>
      <c r="Z107" s="31"/>
      <c r="AA107" s="32"/>
      <c r="AB107" s="35"/>
      <c r="AC107" s="31"/>
      <c r="AD107" s="31"/>
      <c r="AE107" s="32"/>
      <c r="AF107" s="35"/>
      <c r="AG107" s="31"/>
      <c r="AH107" s="31"/>
      <c r="AI107" s="32"/>
      <c r="AJ107" s="35"/>
      <c r="AK107" s="31"/>
      <c r="AL107" s="31"/>
      <c r="AM107" s="32"/>
    </row>
    <row r="108" spans="1:39" ht="15">
      <c r="A108" s="30" t="s">
        <v>135</v>
      </c>
      <c r="B108" s="36"/>
      <c r="C108" s="36"/>
      <c r="D108" s="36"/>
      <c r="E108" s="36"/>
      <c r="F108" s="44"/>
      <c r="G108" s="33"/>
      <c r="H108" s="27"/>
      <c r="I108" s="28"/>
      <c r="J108" s="28"/>
      <c r="K108" s="28"/>
      <c r="L108" s="28"/>
      <c r="M108" s="28"/>
      <c r="N108" s="28"/>
      <c r="O108" s="28"/>
      <c r="P108" s="28"/>
      <c r="Q108" s="28"/>
      <c r="R108" s="28"/>
      <c r="S108" s="34"/>
      <c r="T108" s="35"/>
      <c r="U108" s="31"/>
      <c r="V108" s="31"/>
      <c r="W108" s="32"/>
      <c r="X108" s="35"/>
      <c r="Y108" s="31"/>
      <c r="Z108" s="31"/>
      <c r="AA108" s="32"/>
      <c r="AB108" s="35"/>
      <c r="AC108" s="31"/>
      <c r="AD108" s="31"/>
      <c r="AE108" s="32"/>
      <c r="AF108" s="35"/>
      <c r="AG108" s="31"/>
      <c r="AH108" s="31"/>
      <c r="AI108" s="32"/>
      <c r="AJ108" s="35"/>
      <c r="AK108" s="31"/>
      <c r="AL108" s="31"/>
      <c r="AM108" s="32"/>
    </row>
    <row r="109" spans="1:39" ht="15">
      <c r="A109" s="30" t="s">
        <v>136</v>
      </c>
      <c r="B109" s="36"/>
      <c r="C109" s="36"/>
      <c r="D109" s="36"/>
      <c r="E109" s="36"/>
      <c r="F109" s="44"/>
      <c r="G109" s="33"/>
      <c r="H109" s="27"/>
      <c r="I109" s="28"/>
      <c r="J109" s="28"/>
      <c r="K109" s="28"/>
      <c r="L109" s="28"/>
      <c r="M109" s="28"/>
      <c r="N109" s="28"/>
      <c r="O109" s="28"/>
      <c r="P109" s="28"/>
      <c r="Q109" s="28"/>
      <c r="R109" s="28"/>
      <c r="S109" s="34"/>
      <c r="T109" s="35"/>
      <c r="U109" s="31"/>
      <c r="V109" s="31"/>
      <c r="W109" s="32"/>
      <c r="X109" s="35"/>
      <c r="Y109" s="31"/>
      <c r="Z109" s="31"/>
      <c r="AA109" s="32"/>
      <c r="AB109" s="35"/>
      <c r="AC109" s="31"/>
      <c r="AD109" s="31"/>
      <c r="AE109" s="32"/>
      <c r="AF109" s="35"/>
      <c r="AG109" s="31"/>
      <c r="AH109" s="31"/>
      <c r="AI109" s="32"/>
      <c r="AJ109" s="35"/>
      <c r="AK109" s="31"/>
      <c r="AL109" s="31"/>
      <c r="AM109" s="32"/>
    </row>
    <row r="110" spans="1:39" ht="15">
      <c r="A110" s="30" t="s">
        <v>137</v>
      </c>
      <c r="B110" s="36"/>
      <c r="C110" s="36"/>
      <c r="D110" s="36"/>
      <c r="E110" s="36"/>
      <c r="F110" s="44"/>
      <c r="G110" s="33"/>
      <c r="H110" s="27"/>
      <c r="I110" s="28"/>
      <c r="J110" s="28"/>
      <c r="K110" s="28"/>
      <c r="L110" s="28"/>
      <c r="M110" s="28"/>
      <c r="N110" s="28"/>
      <c r="O110" s="28"/>
      <c r="P110" s="28"/>
      <c r="Q110" s="28"/>
      <c r="R110" s="28"/>
      <c r="S110" s="34"/>
      <c r="T110" s="35"/>
      <c r="U110" s="31"/>
      <c r="V110" s="31"/>
      <c r="W110" s="32"/>
      <c r="X110" s="35"/>
      <c r="Y110" s="31"/>
      <c r="Z110" s="31"/>
      <c r="AA110" s="32"/>
      <c r="AB110" s="35"/>
      <c r="AC110" s="31"/>
      <c r="AD110" s="31"/>
      <c r="AE110" s="32"/>
      <c r="AF110" s="35"/>
      <c r="AG110" s="31"/>
      <c r="AH110" s="31"/>
      <c r="AI110" s="32"/>
      <c r="AJ110" s="35"/>
      <c r="AK110" s="31"/>
      <c r="AL110" s="31"/>
      <c r="AM110" s="32"/>
    </row>
    <row r="111" spans="1:39" ht="15">
      <c r="A111" s="30" t="s">
        <v>138</v>
      </c>
      <c r="B111" s="36"/>
      <c r="C111" s="36"/>
      <c r="D111" s="36"/>
      <c r="E111" s="36"/>
      <c r="F111" s="44"/>
      <c r="G111" s="33"/>
      <c r="H111" s="27"/>
      <c r="I111" s="28"/>
      <c r="J111" s="28"/>
      <c r="K111" s="28"/>
      <c r="L111" s="28"/>
      <c r="M111" s="28"/>
      <c r="N111" s="28"/>
      <c r="O111" s="28"/>
      <c r="P111" s="28"/>
      <c r="Q111" s="28"/>
      <c r="R111" s="28"/>
      <c r="S111" s="34"/>
      <c r="T111" s="35"/>
      <c r="U111" s="31"/>
      <c r="V111" s="31"/>
      <c r="W111" s="32"/>
      <c r="X111" s="35"/>
      <c r="Y111" s="31"/>
      <c r="Z111" s="31"/>
      <c r="AA111" s="32"/>
      <c r="AB111" s="35"/>
      <c r="AC111" s="31"/>
      <c r="AD111" s="31"/>
      <c r="AE111" s="32"/>
      <c r="AF111" s="35"/>
      <c r="AG111" s="31"/>
      <c r="AH111" s="31"/>
      <c r="AI111" s="32"/>
      <c r="AJ111" s="35"/>
      <c r="AK111" s="31"/>
      <c r="AL111" s="31"/>
      <c r="AM111" s="32"/>
    </row>
    <row r="112" spans="1:39" ht="15">
      <c r="A112" s="30" t="s">
        <v>139</v>
      </c>
      <c r="B112" s="36"/>
      <c r="C112" s="36"/>
      <c r="D112" s="36"/>
      <c r="E112" s="36"/>
      <c r="F112" s="44"/>
      <c r="G112" s="33"/>
      <c r="H112" s="27"/>
      <c r="I112" s="28"/>
      <c r="J112" s="28"/>
      <c r="K112" s="28"/>
      <c r="L112" s="28"/>
      <c r="M112" s="28"/>
      <c r="N112" s="28"/>
      <c r="O112" s="28"/>
      <c r="P112" s="28"/>
      <c r="Q112" s="28"/>
      <c r="R112" s="28"/>
      <c r="S112" s="34"/>
      <c r="T112" s="35"/>
      <c r="U112" s="31"/>
      <c r="V112" s="31"/>
      <c r="W112" s="32"/>
      <c r="X112" s="35"/>
      <c r="Y112" s="31"/>
      <c r="Z112" s="31"/>
      <c r="AA112" s="32"/>
      <c r="AB112" s="35"/>
      <c r="AC112" s="31"/>
      <c r="AD112" s="31"/>
      <c r="AE112" s="32"/>
      <c r="AF112" s="35"/>
      <c r="AG112" s="31"/>
      <c r="AH112" s="31"/>
      <c r="AI112" s="32"/>
      <c r="AJ112" s="35"/>
      <c r="AK112" s="31"/>
      <c r="AL112" s="31"/>
      <c r="AM112" s="32"/>
    </row>
    <row r="113" spans="1:39" ht="15">
      <c r="A113" s="30" t="s">
        <v>140</v>
      </c>
      <c r="B113" s="36"/>
      <c r="C113" s="36"/>
      <c r="D113" s="36"/>
      <c r="E113" s="36"/>
      <c r="F113" s="44"/>
      <c r="G113" s="33"/>
      <c r="H113" s="27"/>
      <c r="I113" s="28"/>
      <c r="J113" s="28"/>
      <c r="K113" s="28"/>
      <c r="L113" s="28"/>
      <c r="M113" s="28"/>
      <c r="N113" s="28"/>
      <c r="O113" s="28"/>
      <c r="P113" s="28"/>
      <c r="Q113" s="28"/>
      <c r="R113" s="28"/>
      <c r="S113" s="34"/>
      <c r="T113" s="35"/>
      <c r="U113" s="31"/>
      <c r="V113" s="31"/>
      <c r="W113" s="32"/>
      <c r="X113" s="35"/>
      <c r="Y113" s="31"/>
      <c r="Z113" s="31"/>
      <c r="AA113" s="32"/>
      <c r="AB113" s="35"/>
      <c r="AC113" s="31"/>
      <c r="AD113" s="31"/>
      <c r="AE113" s="32"/>
      <c r="AF113" s="35"/>
      <c r="AG113" s="31"/>
      <c r="AH113" s="31"/>
      <c r="AI113" s="32"/>
      <c r="AJ113" s="35"/>
      <c r="AK113" s="31"/>
      <c r="AL113" s="31"/>
      <c r="AM113" s="32"/>
    </row>
    <row r="114" spans="1:39" ht="15">
      <c r="A114" s="30" t="s">
        <v>141</v>
      </c>
      <c r="B114" s="36"/>
      <c r="C114" s="36"/>
      <c r="D114" s="36"/>
      <c r="E114" s="36"/>
      <c r="F114" s="44"/>
      <c r="G114" s="33"/>
      <c r="H114" s="27"/>
      <c r="I114" s="28"/>
      <c r="J114" s="28"/>
      <c r="K114" s="28"/>
      <c r="L114" s="28"/>
      <c r="M114" s="28"/>
      <c r="N114" s="28"/>
      <c r="O114" s="28"/>
      <c r="P114" s="28"/>
      <c r="Q114" s="28"/>
      <c r="R114" s="28"/>
      <c r="S114" s="34"/>
      <c r="T114" s="35"/>
      <c r="U114" s="31"/>
      <c r="V114" s="31"/>
      <c r="W114" s="32"/>
      <c r="X114" s="35"/>
      <c r="Y114" s="31"/>
      <c r="Z114" s="31"/>
      <c r="AA114" s="32"/>
      <c r="AB114" s="35"/>
      <c r="AC114" s="31"/>
      <c r="AD114" s="31"/>
      <c r="AE114" s="32"/>
      <c r="AF114" s="35"/>
      <c r="AG114" s="31"/>
      <c r="AH114" s="31"/>
      <c r="AI114" s="32"/>
      <c r="AJ114" s="35"/>
      <c r="AK114" s="31"/>
      <c r="AL114" s="31"/>
      <c r="AM114" s="32"/>
    </row>
    <row r="115" spans="1:39" ht="15">
      <c r="A115" s="30" t="s">
        <v>142</v>
      </c>
      <c r="B115" s="36"/>
      <c r="C115" s="36"/>
      <c r="D115" s="36"/>
      <c r="E115" s="36"/>
      <c r="F115" s="44"/>
      <c r="G115" s="45"/>
      <c r="H115" s="46"/>
      <c r="I115" s="28"/>
      <c r="J115" s="28"/>
      <c r="K115" s="28"/>
      <c r="L115" s="28"/>
      <c r="M115" s="28"/>
      <c r="N115" s="28"/>
      <c r="O115" s="28"/>
      <c r="P115" s="28"/>
      <c r="Q115" s="28"/>
      <c r="R115" s="28"/>
      <c r="S115" s="48"/>
      <c r="T115" s="41"/>
      <c r="U115" s="42"/>
      <c r="V115" s="42"/>
      <c r="W115" s="43"/>
      <c r="X115" s="41"/>
      <c r="Y115" s="42"/>
      <c r="Z115" s="42"/>
      <c r="AA115" s="43"/>
      <c r="AB115" s="41"/>
      <c r="AC115" s="42"/>
      <c r="AD115" s="42"/>
      <c r="AE115" s="43"/>
      <c r="AF115" s="41"/>
      <c r="AG115" s="42"/>
      <c r="AH115" s="42"/>
      <c r="AI115" s="43"/>
      <c r="AJ115" s="41"/>
      <c r="AK115" s="42"/>
      <c r="AL115" s="42"/>
      <c r="AM115" s="43"/>
    </row>
    <row r="116" spans="1:39" ht="15">
      <c r="A116" s="30" t="s">
        <v>143</v>
      </c>
      <c r="B116" s="36"/>
      <c r="C116" s="36"/>
      <c r="D116" s="36"/>
      <c r="E116" s="36"/>
      <c r="F116" s="44"/>
      <c r="G116" s="33"/>
      <c r="H116" s="27"/>
      <c r="I116" s="28"/>
      <c r="J116" s="28"/>
      <c r="K116" s="28"/>
      <c r="L116" s="28"/>
      <c r="M116" s="28"/>
      <c r="N116" s="28"/>
      <c r="O116" s="28"/>
      <c r="P116" s="28"/>
      <c r="Q116" s="28"/>
      <c r="R116" s="28"/>
      <c r="S116" s="34"/>
      <c r="T116" s="35"/>
      <c r="U116" s="31"/>
      <c r="V116" s="31"/>
      <c r="W116" s="32"/>
      <c r="X116" s="35"/>
      <c r="Y116" s="31"/>
      <c r="Z116" s="31"/>
      <c r="AA116" s="32"/>
      <c r="AB116" s="35"/>
      <c r="AC116" s="31"/>
      <c r="AD116" s="31"/>
      <c r="AE116" s="32"/>
      <c r="AF116" s="49"/>
      <c r="AG116" s="31"/>
      <c r="AH116" s="31"/>
      <c r="AI116" s="32"/>
      <c r="AJ116" s="35"/>
      <c r="AK116" s="31"/>
      <c r="AL116" s="31"/>
      <c r="AM116" s="32"/>
    </row>
    <row r="117" spans="1:39" ht="15">
      <c r="A117" s="30" t="s">
        <v>144</v>
      </c>
      <c r="B117" s="36"/>
      <c r="C117" s="36"/>
      <c r="D117" s="36"/>
      <c r="E117" s="36"/>
      <c r="F117" s="44"/>
      <c r="G117" s="33"/>
      <c r="H117" s="27"/>
      <c r="I117" s="28"/>
      <c r="J117" s="28"/>
      <c r="K117" s="28"/>
      <c r="L117" s="28"/>
      <c r="M117" s="28"/>
      <c r="N117" s="28"/>
      <c r="O117" s="28"/>
      <c r="P117" s="28"/>
      <c r="Q117" s="28"/>
      <c r="R117" s="28"/>
      <c r="S117" s="34"/>
      <c r="T117" s="35"/>
      <c r="U117" s="31"/>
      <c r="V117" s="31"/>
      <c r="W117" s="32"/>
      <c r="X117" s="49"/>
      <c r="Y117" s="31"/>
      <c r="Z117" s="31"/>
      <c r="AA117" s="32"/>
      <c r="AB117" s="49"/>
      <c r="AC117" s="31"/>
      <c r="AD117" s="31"/>
      <c r="AE117" s="32"/>
      <c r="AF117" s="49"/>
      <c r="AG117" s="31"/>
      <c r="AH117" s="31"/>
      <c r="AI117" s="32"/>
      <c r="AJ117" s="49"/>
      <c r="AK117" s="31"/>
      <c r="AL117" s="31"/>
      <c r="AM117" s="32"/>
    </row>
    <row r="118" spans="1:39" ht="15">
      <c r="A118" s="30" t="s">
        <v>145</v>
      </c>
      <c r="B118" s="36"/>
      <c r="C118" s="36"/>
      <c r="D118" s="36"/>
      <c r="E118" s="36"/>
      <c r="F118" s="44"/>
      <c r="G118" s="33"/>
      <c r="H118" s="27"/>
      <c r="I118" s="28"/>
      <c r="J118" s="28"/>
      <c r="K118" s="28"/>
      <c r="L118" s="28"/>
      <c r="M118" s="28"/>
      <c r="N118" s="28"/>
      <c r="O118" s="28"/>
      <c r="P118" s="28"/>
      <c r="Q118" s="28"/>
      <c r="R118" s="28"/>
      <c r="S118" s="34"/>
      <c r="T118" s="35"/>
      <c r="U118" s="31"/>
      <c r="V118" s="31"/>
      <c r="W118" s="32"/>
      <c r="X118" s="49"/>
      <c r="Y118" s="31"/>
      <c r="Z118" s="31"/>
      <c r="AA118" s="32"/>
      <c r="AB118" s="49"/>
      <c r="AC118" s="31"/>
      <c r="AD118" s="31"/>
      <c r="AE118" s="32"/>
      <c r="AF118" s="49"/>
      <c r="AG118" s="31"/>
      <c r="AH118" s="31"/>
      <c r="AI118" s="32"/>
      <c r="AJ118" s="49"/>
      <c r="AK118" s="31"/>
      <c r="AL118" s="31"/>
      <c r="AM118" s="32"/>
    </row>
    <row r="119" spans="1:39" ht="15">
      <c r="A119" s="30" t="s">
        <v>146</v>
      </c>
      <c r="B119" s="31"/>
      <c r="C119" s="36"/>
      <c r="D119" s="36"/>
      <c r="E119" s="36"/>
      <c r="F119" s="44"/>
      <c r="G119" s="33"/>
      <c r="H119" s="27"/>
      <c r="I119" s="28"/>
      <c r="J119" s="28"/>
      <c r="K119" s="28"/>
      <c r="L119" s="28"/>
      <c r="M119" s="28"/>
      <c r="N119" s="28"/>
      <c r="O119" s="28"/>
      <c r="P119" s="28"/>
      <c r="Q119" s="28"/>
      <c r="R119" s="28"/>
      <c r="S119" s="34"/>
      <c r="T119" s="35"/>
      <c r="U119" s="31"/>
      <c r="V119" s="31"/>
      <c r="W119" s="32"/>
      <c r="X119" s="49"/>
      <c r="Y119" s="31"/>
      <c r="Z119" s="31"/>
      <c r="AA119" s="32"/>
      <c r="AB119" s="49"/>
      <c r="AC119" s="31"/>
      <c r="AD119" s="31"/>
      <c r="AE119" s="32"/>
      <c r="AF119" s="49"/>
      <c r="AG119" s="31"/>
      <c r="AH119" s="31"/>
      <c r="AI119" s="32"/>
      <c r="AJ119" s="49"/>
      <c r="AK119" s="31"/>
      <c r="AL119" s="31"/>
      <c r="AM119" s="32"/>
    </row>
    <row r="120" spans="1:39" ht="15">
      <c r="A120" s="30" t="s">
        <v>147</v>
      </c>
      <c r="B120" s="31"/>
      <c r="C120" s="36"/>
      <c r="D120" s="36"/>
      <c r="E120" s="36"/>
      <c r="F120" s="44"/>
      <c r="G120" s="33"/>
      <c r="H120" s="27"/>
      <c r="I120" s="28"/>
      <c r="J120" s="28"/>
      <c r="K120" s="28"/>
      <c r="L120" s="28"/>
      <c r="M120" s="28"/>
      <c r="N120" s="28"/>
      <c r="O120" s="28"/>
      <c r="P120" s="28"/>
      <c r="Q120" s="28"/>
      <c r="R120" s="28"/>
      <c r="S120" s="34"/>
      <c r="T120" s="35"/>
      <c r="U120" s="31"/>
      <c r="V120" s="31"/>
      <c r="W120" s="32"/>
      <c r="X120" s="49"/>
      <c r="Y120" s="31"/>
      <c r="Z120" s="31"/>
      <c r="AA120" s="32"/>
      <c r="AB120" s="49"/>
      <c r="AC120" s="31"/>
      <c r="AD120" s="31"/>
      <c r="AE120" s="32"/>
      <c r="AF120" s="49"/>
      <c r="AG120" s="31"/>
      <c r="AH120" s="31"/>
      <c r="AI120" s="32"/>
      <c r="AJ120" s="49"/>
      <c r="AK120" s="31"/>
      <c r="AL120" s="31"/>
      <c r="AM120" s="32"/>
    </row>
    <row r="121" spans="1:39" ht="15">
      <c r="A121" s="30" t="s">
        <v>148</v>
      </c>
      <c r="B121" s="36"/>
      <c r="C121" s="36"/>
      <c r="D121" s="36"/>
      <c r="E121" s="36"/>
      <c r="F121" s="44"/>
      <c r="G121" s="33"/>
      <c r="H121" s="27"/>
      <c r="I121" s="28"/>
      <c r="J121" s="28"/>
      <c r="K121" s="28"/>
      <c r="L121" s="28"/>
      <c r="M121" s="28"/>
      <c r="N121" s="28"/>
      <c r="O121" s="28"/>
      <c r="P121" s="28"/>
      <c r="Q121" s="28"/>
      <c r="R121" s="28"/>
      <c r="S121" s="34"/>
      <c r="T121" s="35"/>
      <c r="U121" s="31"/>
      <c r="V121" s="31"/>
      <c r="W121" s="32"/>
      <c r="X121" s="49"/>
      <c r="Y121" s="31"/>
      <c r="Z121" s="31"/>
      <c r="AA121" s="32"/>
      <c r="AB121" s="49"/>
      <c r="AC121" s="31"/>
      <c r="AD121" s="31"/>
      <c r="AE121" s="32"/>
      <c r="AF121" s="49"/>
      <c r="AG121" s="31"/>
      <c r="AH121" s="31"/>
      <c r="AI121" s="32"/>
      <c r="AJ121" s="49"/>
      <c r="AK121" s="31"/>
      <c r="AL121" s="31"/>
      <c r="AM121" s="32"/>
    </row>
    <row r="122" spans="1:39" ht="15">
      <c r="A122" s="30" t="s">
        <v>149</v>
      </c>
      <c r="B122" s="36"/>
      <c r="C122" s="36"/>
      <c r="D122" s="36"/>
      <c r="E122" s="36"/>
      <c r="F122" s="44"/>
      <c r="G122" s="33"/>
      <c r="H122" s="27"/>
      <c r="I122" s="28"/>
      <c r="J122" s="28"/>
      <c r="K122" s="28"/>
      <c r="L122" s="28"/>
      <c r="M122" s="28"/>
      <c r="N122" s="28"/>
      <c r="O122" s="28"/>
      <c r="P122" s="28"/>
      <c r="Q122" s="28"/>
      <c r="R122" s="28"/>
      <c r="S122" s="34"/>
      <c r="T122" s="35"/>
      <c r="U122" s="31"/>
      <c r="V122" s="31"/>
      <c r="W122" s="32"/>
      <c r="X122" s="49"/>
      <c r="Y122" s="31"/>
      <c r="Z122" s="31"/>
      <c r="AA122" s="32"/>
      <c r="AB122" s="49"/>
      <c r="AC122" s="31"/>
      <c r="AD122" s="31"/>
      <c r="AE122" s="32"/>
      <c r="AF122" s="49"/>
      <c r="AG122" s="31"/>
      <c r="AH122" s="31"/>
      <c r="AI122" s="32"/>
      <c r="AJ122" s="49"/>
      <c r="AK122" s="31"/>
      <c r="AL122" s="31"/>
      <c r="AM122" s="32"/>
    </row>
    <row r="123" spans="1:39" ht="15">
      <c r="A123" s="30" t="s">
        <v>150</v>
      </c>
      <c r="B123" s="36"/>
      <c r="C123" s="36"/>
      <c r="D123" s="36"/>
      <c r="E123" s="36"/>
      <c r="F123" s="44"/>
      <c r="G123" s="33"/>
      <c r="H123" s="27"/>
      <c r="I123" s="28"/>
      <c r="J123" s="28"/>
      <c r="K123" s="28"/>
      <c r="L123" s="28"/>
      <c r="M123" s="28"/>
      <c r="N123" s="28"/>
      <c r="O123" s="28"/>
      <c r="P123" s="28"/>
      <c r="Q123" s="28"/>
      <c r="R123" s="28"/>
      <c r="S123" s="34"/>
      <c r="T123" s="35"/>
      <c r="U123" s="31"/>
      <c r="V123" s="31"/>
      <c r="W123" s="32"/>
      <c r="X123" s="49"/>
      <c r="Y123" s="31"/>
      <c r="Z123" s="31"/>
      <c r="AA123" s="32"/>
      <c r="AB123" s="49"/>
      <c r="AC123" s="31"/>
      <c r="AD123" s="31"/>
      <c r="AE123" s="32"/>
      <c r="AF123" s="49"/>
      <c r="AG123" s="31"/>
      <c r="AH123" s="31"/>
      <c r="AI123" s="32"/>
      <c r="AJ123" s="49"/>
      <c r="AK123" s="31"/>
      <c r="AL123" s="31"/>
      <c r="AM123" s="32"/>
    </row>
    <row r="124" spans="1:39" ht="15">
      <c r="A124" s="30" t="s">
        <v>151</v>
      </c>
      <c r="B124" s="36"/>
      <c r="C124" s="36"/>
      <c r="D124" s="36"/>
      <c r="E124" s="36"/>
      <c r="F124" s="44"/>
      <c r="G124" s="33"/>
      <c r="H124" s="27"/>
      <c r="I124" s="28"/>
      <c r="J124" s="28"/>
      <c r="K124" s="28"/>
      <c r="L124" s="28"/>
      <c r="M124" s="28"/>
      <c r="N124" s="28"/>
      <c r="O124" s="28"/>
      <c r="P124" s="28"/>
      <c r="Q124" s="28"/>
      <c r="R124" s="28"/>
      <c r="S124" s="34"/>
      <c r="T124" s="35"/>
      <c r="U124" s="31"/>
      <c r="V124" s="31"/>
      <c r="W124" s="32"/>
      <c r="X124" s="49"/>
      <c r="Y124" s="31"/>
      <c r="Z124" s="31"/>
      <c r="AA124" s="32"/>
      <c r="AB124" s="49"/>
      <c r="AC124" s="31"/>
      <c r="AD124" s="31"/>
      <c r="AE124" s="32"/>
      <c r="AF124" s="49"/>
      <c r="AG124" s="31"/>
      <c r="AH124" s="31"/>
      <c r="AI124" s="32"/>
      <c r="AJ124" s="49"/>
      <c r="AK124" s="31"/>
      <c r="AL124" s="31"/>
      <c r="AM124" s="32"/>
    </row>
    <row r="125" spans="1:39" ht="15">
      <c r="A125" s="30" t="s">
        <v>152</v>
      </c>
      <c r="B125" s="36"/>
      <c r="C125" s="36"/>
      <c r="D125" s="36"/>
      <c r="E125" s="36"/>
      <c r="F125" s="44"/>
      <c r="G125" s="33"/>
      <c r="H125" s="27"/>
      <c r="I125" s="28"/>
      <c r="J125" s="28"/>
      <c r="K125" s="28"/>
      <c r="L125" s="28"/>
      <c r="M125" s="28"/>
      <c r="N125" s="28"/>
      <c r="O125" s="28"/>
      <c r="P125" s="28"/>
      <c r="Q125" s="28"/>
      <c r="R125" s="28"/>
      <c r="S125" s="34"/>
      <c r="T125" s="35"/>
      <c r="U125" s="31"/>
      <c r="V125" s="31"/>
      <c r="W125" s="32"/>
      <c r="X125" s="49"/>
      <c r="Y125" s="31"/>
      <c r="Z125" s="31"/>
      <c r="AA125" s="32"/>
      <c r="AB125" s="49"/>
      <c r="AC125" s="31"/>
      <c r="AD125" s="31"/>
      <c r="AE125" s="32"/>
      <c r="AF125" s="49"/>
      <c r="AG125" s="31"/>
      <c r="AH125" s="31"/>
      <c r="AI125" s="32"/>
      <c r="AJ125" s="49"/>
      <c r="AK125" s="31"/>
      <c r="AL125" s="31"/>
      <c r="AM125" s="32"/>
    </row>
    <row r="126" spans="1:39" ht="15">
      <c r="A126" s="30" t="s">
        <v>153</v>
      </c>
      <c r="B126" s="36"/>
      <c r="C126" s="36"/>
      <c r="D126" s="36"/>
      <c r="E126" s="36"/>
      <c r="F126" s="44"/>
      <c r="G126" s="33"/>
      <c r="H126" s="27"/>
      <c r="I126" s="28"/>
      <c r="J126" s="28"/>
      <c r="K126" s="28"/>
      <c r="L126" s="28"/>
      <c r="M126" s="28"/>
      <c r="N126" s="28"/>
      <c r="O126" s="28"/>
      <c r="P126" s="28"/>
      <c r="Q126" s="28"/>
      <c r="R126" s="28"/>
      <c r="S126" s="34"/>
      <c r="T126" s="35"/>
      <c r="U126" s="31"/>
      <c r="V126" s="31"/>
      <c r="W126" s="32"/>
      <c r="X126" s="49"/>
      <c r="Y126" s="31"/>
      <c r="Z126" s="31"/>
      <c r="AA126" s="32"/>
      <c r="AB126" s="49"/>
      <c r="AC126" s="31"/>
      <c r="AD126" s="31"/>
      <c r="AE126" s="32"/>
      <c r="AF126" s="49"/>
      <c r="AG126" s="31"/>
      <c r="AH126" s="31"/>
      <c r="AI126" s="32"/>
      <c r="AJ126" s="49"/>
      <c r="AK126" s="31"/>
      <c r="AL126" s="31"/>
      <c r="AM126" s="32"/>
    </row>
    <row r="127" spans="1:39" ht="15">
      <c r="A127" s="30" t="s">
        <v>154</v>
      </c>
      <c r="B127" s="36"/>
      <c r="C127" s="36"/>
      <c r="D127" s="36"/>
      <c r="E127" s="36"/>
      <c r="F127" s="44"/>
      <c r="G127" s="33"/>
      <c r="H127" s="27"/>
      <c r="I127" s="28"/>
      <c r="J127" s="28"/>
      <c r="K127" s="28"/>
      <c r="L127" s="28"/>
      <c r="M127" s="28"/>
      <c r="N127" s="28"/>
      <c r="O127" s="28"/>
      <c r="P127" s="28"/>
      <c r="Q127" s="28"/>
      <c r="R127" s="28"/>
      <c r="S127" s="47"/>
      <c r="T127" s="35"/>
      <c r="U127" s="50"/>
      <c r="V127" s="50"/>
      <c r="W127" s="51"/>
      <c r="X127" s="52"/>
      <c r="Y127" s="50"/>
      <c r="Z127" s="50"/>
      <c r="AA127" s="51"/>
      <c r="AB127" s="52"/>
      <c r="AC127" s="50"/>
      <c r="AD127" s="50"/>
      <c r="AE127" s="51"/>
      <c r="AF127" s="52"/>
      <c r="AG127" s="50"/>
      <c r="AH127" s="50"/>
      <c r="AI127" s="32"/>
      <c r="AJ127" s="52"/>
      <c r="AK127" s="50"/>
      <c r="AL127" s="50"/>
      <c r="AM127" s="51"/>
    </row>
    <row r="128" spans="1:39" ht="15">
      <c r="A128" s="30" t="s">
        <v>155</v>
      </c>
      <c r="B128" s="36"/>
      <c r="C128" s="36"/>
      <c r="D128" s="36"/>
      <c r="E128" s="36"/>
      <c r="F128" s="44"/>
      <c r="G128" s="45"/>
      <c r="H128" s="27"/>
      <c r="I128" s="28"/>
      <c r="J128" s="28"/>
      <c r="K128" s="28"/>
      <c r="L128" s="28"/>
      <c r="M128" s="28"/>
      <c r="N128" s="28"/>
      <c r="O128" s="28"/>
      <c r="P128" s="28"/>
      <c r="Q128" s="28"/>
      <c r="R128" s="28"/>
      <c r="S128" s="53"/>
      <c r="T128" s="41"/>
      <c r="U128" s="31"/>
      <c r="V128" s="31"/>
      <c r="W128" s="32"/>
      <c r="X128" s="49"/>
      <c r="Y128" s="31"/>
      <c r="Z128" s="31"/>
      <c r="AA128" s="32"/>
      <c r="AB128" s="49"/>
      <c r="AC128" s="31"/>
      <c r="AD128" s="31"/>
      <c r="AE128" s="32"/>
      <c r="AF128" s="49"/>
      <c r="AG128" s="31"/>
      <c r="AH128" s="31"/>
      <c r="AI128" s="32"/>
      <c r="AJ128" s="35"/>
      <c r="AK128" s="31"/>
      <c r="AL128" s="31"/>
      <c r="AM128" s="32"/>
    </row>
    <row r="129" spans="1:39" ht="15">
      <c r="A129" s="30" t="s">
        <v>156</v>
      </c>
      <c r="B129" s="36"/>
      <c r="C129" s="36"/>
      <c r="D129" s="36"/>
      <c r="E129" s="36"/>
      <c r="F129" s="44"/>
      <c r="G129" s="33"/>
      <c r="H129" s="27"/>
      <c r="I129" s="28"/>
      <c r="J129" s="28"/>
      <c r="K129" s="28"/>
      <c r="L129" s="28"/>
      <c r="M129" s="28"/>
      <c r="N129" s="28"/>
      <c r="O129" s="28"/>
      <c r="P129" s="28"/>
      <c r="Q129" s="28"/>
      <c r="R129" s="28"/>
      <c r="S129" s="47"/>
      <c r="T129" s="35"/>
      <c r="U129" s="31"/>
      <c r="V129" s="31"/>
      <c r="W129" s="32"/>
      <c r="X129" s="35"/>
      <c r="Y129" s="31"/>
      <c r="Z129" s="31"/>
      <c r="AA129" s="32"/>
      <c r="AB129" s="35"/>
      <c r="AC129" s="31"/>
      <c r="AD129" s="31"/>
      <c r="AE129" s="32"/>
      <c r="AF129" s="35"/>
      <c r="AG129" s="31"/>
      <c r="AH129" s="31"/>
      <c r="AI129" s="32"/>
      <c r="AJ129" s="35"/>
      <c r="AK129" s="31"/>
      <c r="AL129" s="31"/>
      <c r="AM129" s="32"/>
    </row>
    <row r="130" spans="1:39" ht="15">
      <c r="A130" s="30" t="s">
        <v>157</v>
      </c>
      <c r="B130" s="36"/>
      <c r="C130" s="36"/>
      <c r="D130" s="36"/>
      <c r="E130" s="36"/>
      <c r="F130" s="44"/>
      <c r="G130" s="33"/>
      <c r="H130" s="27"/>
      <c r="I130" s="28"/>
      <c r="J130" s="28"/>
      <c r="K130" s="28"/>
      <c r="L130" s="28"/>
      <c r="M130" s="28"/>
      <c r="N130" s="28"/>
      <c r="O130" s="28"/>
      <c r="P130" s="28"/>
      <c r="Q130" s="28"/>
      <c r="R130" s="28"/>
      <c r="S130" s="47"/>
      <c r="T130" s="35"/>
      <c r="U130" s="31"/>
      <c r="V130" s="31"/>
      <c r="W130" s="32"/>
      <c r="X130" s="35"/>
      <c r="Y130" s="31"/>
      <c r="Z130" s="31"/>
      <c r="AA130" s="32"/>
      <c r="AB130" s="35"/>
      <c r="AC130" s="31"/>
      <c r="AD130" s="31"/>
      <c r="AE130" s="32"/>
      <c r="AF130" s="35"/>
      <c r="AG130" s="31"/>
      <c r="AH130" s="31"/>
      <c r="AI130" s="32"/>
      <c r="AJ130" s="35"/>
      <c r="AK130" s="31"/>
      <c r="AL130" s="31"/>
      <c r="AM130" s="32"/>
    </row>
    <row r="131" spans="1:39" ht="15">
      <c r="A131" s="30" t="s">
        <v>158</v>
      </c>
      <c r="B131" s="36"/>
      <c r="C131" s="36"/>
      <c r="D131" s="36"/>
      <c r="E131" s="36"/>
      <c r="F131" s="44"/>
      <c r="G131" s="33"/>
      <c r="H131" s="27"/>
      <c r="I131" s="28"/>
      <c r="J131" s="28"/>
      <c r="K131" s="28"/>
      <c r="L131" s="28"/>
      <c r="M131" s="28"/>
      <c r="N131" s="28"/>
      <c r="O131" s="28"/>
      <c r="P131" s="28"/>
      <c r="Q131" s="28"/>
      <c r="R131" s="28"/>
      <c r="S131" s="47"/>
      <c r="T131" s="35"/>
      <c r="U131" s="31"/>
      <c r="V131" s="31"/>
      <c r="W131" s="32"/>
      <c r="X131" s="35"/>
      <c r="Y131" s="31"/>
      <c r="Z131" s="31"/>
      <c r="AA131" s="32"/>
      <c r="AB131" s="35"/>
      <c r="AC131" s="31"/>
      <c r="AD131" s="31"/>
      <c r="AE131" s="32"/>
      <c r="AF131" s="35"/>
      <c r="AG131" s="31"/>
      <c r="AH131" s="31"/>
      <c r="AI131" s="32"/>
      <c r="AJ131" s="35"/>
      <c r="AK131" s="31"/>
      <c r="AL131" s="31"/>
      <c r="AM131" s="32"/>
    </row>
    <row r="132" spans="1:39" ht="15">
      <c r="A132" s="30" t="s">
        <v>159</v>
      </c>
      <c r="B132" s="36"/>
      <c r="C132" s="36"/>
      <c r="D132" s="36"/>
      <c r="E132" s="36"/>
      <c r="F132" s="44"/>
      <c r="G132" s="33"/>
      <c r="H132" s="27"/>
      <c r="I132" s="28"/>
      <c r="J132" s="28"/>
      <c r="K132" s="28"/>
      <c r="L132" s="28"/>
      <c r="M132" s="28"/>
      <c r="N132" s="28"/>
      <c r="O132" s="28"/>
      <c r="P132" s="28"/>
      <c r="Q132" s="28"/>
      <c r="R132" s="28"/>
      <c r="S132" s="47"/>
      <c r="T132" s="35"/>
      <c r="U132" s="31"/>
      <c r="V132" s="31"/>
      <c r="W132" s="32"/>
      <c r="X132" s="35"/>
      <c r="Y132" s="31"/>
      <c r="Z132" s="31"/>
      <c r="AA132" s="32"/>
      <c r="AB132" s="35"/>
      <c r="AC132" s="31"/>
      <c r="AD132" s="31"/>
      <c r="AE132" s="32"/>
      <c r="AF132" s="35"/>
      <c r="AG132" s="31"/>
      <c r="AH132" s="31"/>
      <c r="AI132" s="32"/>
      <c r="AJ132" s="35"/>
      <c r="AK132" s="31"/>
      <c r="AL132" s="31"/>
      <c r="AM132" s="32"/>
    </row>
    <row r="133" spans="1:39" ht="15.75">
      <c r="A133" s="30" t="s">
        <v>160</v>
      </c>
      <c r="B133" s="36"/>
      <c r="C133" s="36"/>
      <c r="D133" s="36"/>
      <c r="E133" s="36"/>
      <c r="F133" s="44"/>
      <c r="G133" s="33"/>
      <c r="H133" s="27"/>
      <c r="I133" s="28"/>
      <c r="J133" s="28"/>
      <c r="K133" s="28"/>
      <c r="L133" s="28"/>
      <c r="M133" s="28"/>
      <c r="N133" s="28"/>
      <c r="O133" s="28"/>
      <c r="P133" s="28"/>
      <c r="Q133" s="28"/>
      <c r="R133" s="28"/>
      <c r="S133" s="47"/>
      <c r="T133" s="35"/>
      <c r="U133" s="31"/>
      <c r="V133" s="31"/>
      <c r="W133" s="32"/>
      <c r="X133" s="54"/>
      <c r="Y133" s="55"/>
      <c r="Z133" s="55"/>
      <c r="AA133" s="56"/>
      <c r="AB133" s="35"/>
      <c r="AC133" s="31"/>
      <c r="AD133" s="31"/>
      <c r="AE133" s="32"/>
      <c r="AF133" s="35"/>
      <c r="AG133" s="31"/>
      <c r="AH133" s="31"/>
      <c r="AI133" s="32"/>
      <c r="AJ133" s="35"/>
      <c r="AK133" s="31"/>
      <c r="AL133" s="31"/>
      <c r="AM133" s="32"/>
    </row>
    <row r="134" spans="1:39" ht="15">
      <c r="A134" s="30" t="s">
        <v>161</v>
      </c>
      <c r="B134" s="36"/>
      <c r="C134" s="36"/>
      <c r="D134" s="36"/>
      <c r="E134" s="36"/>
      <c r="F134" s="44"/>
      <c r="G134" s="33"/>
      <c r="H134" s="27"/>
      <c r="I134" s="28"/>
      <c r="J134" s="28"/>
      <c r="K134" s="28"/>
      <c r="L134" s="28"/>
      <c r="M134" s="28"/>
      <c r="N134" s="28"/>
      <c r="O134" s="28"/>
      <c r="P134" s="28"/>
      <c r="Q134" s="28"/>
      <c r="R134" s="28"/>
      <c r="S134" s="47"/>
      <c r="T134" s="35"/>
      <c r="U134" s="31"/>
      <c r="V134" s="31"/>
      <c r="W134" s="32"/>
      <c r="X134" s="35"/>
      <c r="Y134" s="31"/>
      <c r="Z134" s="31"/>
      <c r="AA134" s="32"/>
      <c r="AB134" s="35"/>
      <c r="AC134" s="31"/>
      <c r="AD134" s="31"/>
      <c r="AE134" s="32"/>
      <c r="AF134" s="35"/>
      <c r="AG134" s="31"/>
      <c r="AH134" s="31"/>
      <c r="AI134" s="32"/>
      <c r="AJ134" s="35"/>
      <c r="AK134" s="31"/>
      <c r="AL134" s="31"/>
      <c r="AM134" s="32"/>
    </row>
    <row r="135" spans="1:39" ht="15">
      <c r="A135" s="30" t="s">
        <v>162</v>
      </c>
      <c r="B135" s="36"/>
      <c r="C135" s="36"/>
      <c r="D135" s="36"/>
      <c r="E135" s="36"/>
      <c r="F135" s="44"/>
      <c r="G135" s="33"/>
      <c r="H135" s="27"/>
      <c r="I135" s="28"/>
      <c r="J135" s="28"/>
      <c r="K135" s="28"/>
      <c r="L135" s="28"/>
      <c r="M135" s="28"/>
      <c r="N135" s="28"/>
      <c r="O135" s="28"/>
      <c r="P135" s="28"/>
      <c r="Q135" s="28"/>
      <c r="R135" s="28"/>
      <c r="S135" s="47"/>
      <c r="T135" s="35"/>
      <c r="U135" s="31"/>
      <c r="V135" s="31"/>
      <c r="W135" s="32"/>
      <c r="X135" s="35"/>
      <c r="Y135" s="31"/>
      <c r="Z135" s="31"/>
      <c r="AA135" s="32"/>
      <c r="AB135" s="35"/>
      <c r="AC135" s="31"/>
      <c r="AD135" s="31"/>
      <c r="AE135" s="32"/>
      <c r="AF135" s="35"/>
      <c r="AG135" s="31"/>
      <c r="AH135" s="31"/>
      <c r="AI135" s="32"/>
      <c r="AJ135" s="35"/>
      <c r="AK135" s="31"/>
      <c r="AL135" s="31"/>
      <c r="AM135" s="32"/>
    </row>
    <row r="136" spans="1:39" ht="15">
      <c r="A136" s="30" t="s">
        <v>163</v>
      </c>
      <c r="B136" s="36"/>
      <c r="C136" s="36"/>
      <c r="D136" s="36"/>
      <c r="E136" s="36"/>
      <c r="F136" s="44"/>
      <c r="G136" s="33"/>
      <c r="H136" s="27"/>
      <c r="I136" s="28"/>
      <c r="J136" s="28"/>
      <c r="K136" s="28"/>
      <c r="L136" s="28"/>
      <c r="M136" s="28"/>
      <c r="N136" s="28"/>
      <c r="O136" s="28"/>
      <c r="P136" s="28"/>
      <c r="Q136" s="28"/>
      <c r="R136" s="28"/>
      <c r="S136" s="47"/>
      <c r="T136" s="35"/>
      <c r="U136" s="31"/>
      <c r="V136" s="31"/>
      <c r="W136" s="32"/>
      <c r="X136" s="35"/>
      <c r="Y136" s="31"/>
      <c r="Z136" s="31"/>
      <c r="AA136" s="32"/>
      <c r="AB136" s="35"/>
      <c r="AC136" s="31"/>
      <c r="AD136" s="31"/>
      <c r="AE136" s="32"/>
      <c r="AF136" s="35"/>
      <c r="AG136" s="31"/>
      <c r="AH136" s="31"/>
      <c r="AI136" s="32"/>
      <c r="AJ136" s="35"/>
      <c r="AK136" s="31"/>
      <c r="AL136" s="31"/>
      <c r="AM136" s="32"/>
    </row>
    <row r="137" spans="1:39" ht="15">
      <c r="A137" s="30" t="s">
        <v>164</v>
      </c>
      <c r="B137" s="36"/>
      <c r="C137" s="36"/>
      <c r="D137" s="36"/>
      <c r="E137" s="36"/>
      <c r="F137" s="44"/>
      <c r="G137" s="33"/>
      <c r="H137" s="27"/>
      <c r="I137" s="28"/>
      <c r="J137" s="28"/>
      <c r="K137" s="28"/>
      <c r="L137" s="28"/>
      <c r="M137" s="28"/>
      <c r="N137" s="28"/>
      <c r="O137" s="28"/>
      <c r="P137" s="28"/>
      <c r="Q137" s="28"/>
      <c r="R137" s="28"/>
      <c r="S137" s="47"/>
      <c r="T137" s="35"/>
      <c r="U137" s="31"/>
      <c r="V137" s="31"/>
      <c r="W137" s="32"/>
      <c r="X137" s="35"/>
      <c r="Y137" s="31"/>
      <c r="Z137" s="31"/>
      <c r="AA137" s="32"/>
      <c r="AB137" s="35"/>
      <c r="AC137" s="31"/>
      <c r="AD137" s="31"/>
      <c r="AE137" s="32"/>
      <c r="AF137" s="35"/>
      <c r="AG137" s="31"/>
      <c r="AH137" s="31"/>
      <c r="AI137" s="32"/>
      <c r="AJ137" s="35"/>
      <c r="AK137" s="31"/>
      <c r="AL137" s="31"/>
      <c r="AM137" s="32"/>
    </row>
    <row r="138" spans="1:39" ht="15">
      <c r="A138" s="30" t="s">
        <v>165</v>
      </c>
      <c r="B138" s="36"/>
      <c r="C138" s="36"/>
      <c r="D138" s="36"/>
      <c r="E138" s="36"/>
      <c r="F138" s="44"/>
      <c r="G138" s="33"/>
      <c r="H138" s="27"/>
      <c r="I138" s="28"/>
      <c r="J138" s="28"/>
      <c r="K138" s="28"/>
      <c r="L138" s="28"/>
      <c r="M138" s="28"/>
      <c r="N138" s="28"/>
      <c r="O138" s="28"/>
      <c r="P138" s="28"/>
      <c r="Q138" s="28"/>
      <c r="R138" s="28"/>
      <c r="S138" s="47"/>
      <c r="T138" s="35"/>
      <c r="U138" s="31"/>
      <c r="V138" s="31"/>
      <c r="W138" s="32"/>
      <c r="X138" s="35"/>
      <c r="Y138" s="31"/>
      <c r="Z138" s="31"/>
      <c r="AA138" s="32"/>
      <c r="AB138" s="35"/>
      <c r="AC138" s="31"/>
      <c r="AD138" s="31"/>
      <c r="AE138" s="32"/>
      <c r="AF138" s="35"/>
      <c r="AG138" s="31"/>
      <c r="AH138" s="31"/>
      <c r="AI138" s="32"/>
      <c r="AJ138" s="35"/>
      <c r="AK138" s="31"/>
      <c r="AL138" s="31"/>
      <c r="AM138" s="32"/>
    </row>
    <row r="139" spans="1:39" ht="15">
      <c r="A139" s="30" t="s">
        <v>166</v>
      </c>
      <c r="B139" s="36"/>
      <c r="C139" s="36"/>
      <c r="D139" s="36"/>
      <c r="E139" s="36"/>
      <c r="F139" s="44"/>
      <c r="G139" s="33"/>
      <c r="H139" s="27"/>
      <c r="I139" s="28"/>
      <c r="J139" s="28"/>
      <c r="K139" s="28"/>
      <c r="L139" s="28"/>
      <c r="M139" s="28"/>
      <c r="N139" s="28"/>
      <c r="O139" s="28"/>
      <c r="P139" s="28"/>
      <c r="Q139" s="28"/>
      <c r="R139" s="28"/>
      <c r="S139" s="47"/>
      <c r="T139" s="35"/>
      <c r="U139" s="31"/>
      <c r="V139" s="31"/>
      <c r="W139" s="32"/>
      <c r="X139" s="35"/>
      <c r="Y139" s="31"/>
      <c r="Z139" s="31"/>
      <c r="AA139" s="32"/>
      <c r="AB139" s="35"/>
      <c r="AC139" s="31"/>
      <c r="AD139" s="31"/>
      <c r="AE139" s="32"/>
      <c r="AF139" s="35"/>
      <c r="AG139" s="31"/>
      <c r="AH139" s="31"/>
      <c r="AI139" s="32"/>
      <c r="AJ139" s="35"/>
      <c r="AK139" s="31"/>
      <c r="AL139" s="31"/>
      <c r="AM139" s="32"/>
    </row>
    <row r="140" spans="1:39" ht="15">
      <c r="A140" s="30" t="s">
        <v>167</v>
      </c>
      <c r="B140" s="36"/>
      <c r="C140" s="36"/>
      <c r="D140" s="36"/>
      <c r="E140" s="36"/>
      <c r="F140" s="44"/>
      <c r="G140" s="33"/>
      <c r="H140" s="27"/>
      <c r="I140" s="28"/>
      <c r="J140" s="28"/>
      <c r="K140" s="28"/>
      <c r="L140" s="28"/>
      <c r="M140" s="28"/>
      <c r="N140" s="28"/>
      <c r="O140" s="28"/>
      <c r="P140" s="28"/>
      <c r="Q140" s="28"/>
      <c r="R140" s="28"/>
      <c r="S140" s="47"/>
      <c r="T140" s="35"/>
      <c r="U140" s="31"/>
      <c r="V140" s="31"/>
      <c r="W140" s="32"/>
      <c r="X140" s="35"/>
      <c r="Y140" s="31"/>
      <c r="Z140" s="31"/>
      <c r="AA140" s="32"/>
      <c r="AB140" s="35"/>
      <c r="AC140" s="31"/>
      <c r="AD140" s="31"/>
      <c r="AE140" s="32"/>
      <c r="AF140" s="35"/>
      <c r="AG140" s="31"/>
      <c r="AH140" s="31"/>
      <c r="AI140" s="32"/>
      <c r="AJ140" s="35"/>
      <c r="AK140" s="31"/>
      <c r="AL140" s="31"/>
      <c r="AM140" s="32"/>
    </row>
    <row r="141" spans="1:39" ht="15">
      <c r="A141" s="30" t="s">
        <v>168</v>
      </c>
      <c r="B141" s="36"/>
      <c r="C141" s="36"/>
      <c r="D141" s="36"/>
      <c r="E141" s="36"/>
      <c r="F141" s="44"/>
      <c r="G141" s="33"/>
      <c r="H141" s="27"/>
      <c r="I141" s="28"/>
      <c r="J141" s="28"/>
      <c r="K141" s="28"/>
      <c r="L141" s="28"/>
      <c r="M141" s="28"/>
      <c r="N141" s="28"/>
      <c r="O141" s="28"/>
      <c r="P141" s="28"/>
      <c r="Q141" s="28"/>
      <c r="R141" s="28"/>
      <c r="S141" s="47"/>
      <c r="T141" s="35"/>
      <c r="U141" s="31"/>
      <c r="V141" s="31"/>
      <c r="W141" s="32"/>
      <c r="X141" s="35"/>
      <c r="Y141" s="31"/>
      <c r="Z141" s="31"/>
      <c r="AA141" s="32"/>
      <c r="AB141" s="35"/>
      <c r="AC141" s="31"/>
      <c r="AD141" s="31"/>
      <c r="AE141" s="32"/>
      <c r="AF141" s="35"/>
      <c r="AG141" s="31"/>
      <c r="AH141" s="31"/>
      <c r="AI141" s="32"/>
      <c r="AJ141" s="35"/>
      <c r="AK141" s="31"/>
      <c r="AL141" s="31"/>
      <c r="AM141" s="32"/>
    </row>
    <row r="142" spans="1:39" ht="15">
      <c r="A142" s="30" t="s">
        <v>169</v>
      </c>
      <c r="B142" s="36"/>
      <c r="C142" s="36"/>
      <c r="D142" s="36"/>
      <c r="E142" s="36"/>
      <c r="F142" s="44"/>
      <c r="G142" s="33"/>
      <c r="H142" s="27"/>
      <c r="I142" s="28"/>
      <c r="J142" s="28"/>
      <c r="K142" s="28"/>
      <c r="L142" s="28"/>
      <c r="M142" s="28"/>
      <c r="N142" s="28"/>
      <c r="O142" s="28"/>
      <c r="P142" s="28"/>
      <c r="Q142" s="28"/>
      <c r="R142" s="28"/>
      <c r="S142" s="47"/>
      <c r="T142" s="35"/>
      <c r="U142" s="31"/>
      <c r="V142" s="31"/>
      <c r="W142" s="32"/>
      <c r="X142" s="35"/>
      <c r="Y142" s="31"/>
      <c r="Z142" s="31"/>
      <c r="AA142" s="32"/>
      <c r="AB142" s="35"/>
      <c r="AC142" s="31"/>
      <c r="AD142" s="31"/>
      <c r="AE142" s="32"/>
      <c r="AF142" s="35"/>
      <c r="AG142" s="31"/>
      <c r="AH142" s="31"/>
      <c r="AI142" s="32"/>
      <c r="AJ142" s="35"/>
      <c r="AK142" s="31"/>
      <c r="AL142" s="31"/>
      <c r="AM142" s="32"/>
    </row>
    <row r="143" spans="1:39" ht="15">
      <c r="A143" s="30" t="s">
        <v>170</v>
      </c>
      <c r="B143" s="36"/>
      <c r="C143" s="36"/>
      <c r="D143" s="36"/>
      <c r="E143" s="36"/>
      <c r="F143" s="44"/>
      <c r="G143" s="33"/>
      <c r="H143" s="27"/>
      <c r="I143" s="28"/>
      <c r="J143" s="28"/>
      <c r="K143" s="28"/>
      <c r="L143" s="28"/>
      <c r="M143" s="28"/>
      <c r="N143" s="28"/>
      <c r="O143" s="28"/>
      <c r="P143" s="28"/>
      <c r="Q143" s="28"/>
      <c r="R143" s="28"/>
      <c r="S143" s="47"/>
      <c r="T143" s="35"/>
      <c r="U143" s="31"/>
      <c r="V143" s="31"/>
      <c r="W143" s="32"/>
      <c r="X143" s="35"/>
      <c r="Y143" s="31"/>
      <c r="Z143" s="31"/>
      <c r="AA143" s="32"/>
      <c r="AB143" s="35"/>
      <c r="AC143" s="31"/>
      <c r="AD143" s="31"/>
      <c r="AE143" s="32"/>
      <c r="AF143" s="35"/>
      <c r="AG143" s="31"/>
      <c r="AH143" s="31"/>
      <c r="AI143" s="32"/>
      <c r="AJ143" s="35"/>
      <c r="AK143" s="31"/>
      <c r="AL143" s="31"/>
      <c r="AM143" s="32"/>
    </row>
    <row r="144" spans="1:39" ht="15">
      <c r="A144" s="30" t="s">
        <v>171</v>
      </c>
      <c r="B144" s="36"/>
      <c r="C144" s="36"/>
      <c r="D144" s="36"/>
      <c r="E144" s="36"/>
      <c r="F144" s="44"/>
      <c r="G144" s="33"/>
      <c r="H144" s="27"/>
      <c r="I144" s="28"/>
      <c r="J144" s="28"/>
      <c r="K144" s="28"/>
      <c r="L144" s="28"/>
      <c r="M144" s="28"/>
      <c r="N144" s="28"/>
      <c r="O144" s="28"/>
      <c r="P144" s="28"/>
      <c r="Q144" s="28"/>
      <c r="R144" s="28"/>
      <c r="S144" s="47"/>
      <c r="T144" s="35"/>
      <c r="U144" s="31"/>
      <c r="V144" s="31"/>
      <c r="W144" s="32"/>
      <c r="X144" s="35"/>
      <c r="Y144" s="31"/>
      <c r="Z144" s="31"/>
      <c r="AA144" s="32"/>
      <c r="AB144" s="35"/>
      <c r="AC144" s="31"/>
      <c r="AD144" s="31"/>
      <c r="AE144" s="32"/>
      <c r="AF144" s="35"/>
      <c r="AG144" s="31"/>
      <c r="AH144" s="31"/>
      <c r="AI144" s="32"/>
      <c r="AJ144" s="35"/>
      <c r="AK144" s="31"/>
      <c r="AL144" s="31"/>
      <c r="AM144" s="32"/>
    </row>
    <row r="145" spans="1:39" ht="15">
      <c r="A145" s="30" t="s">
        <v>172</v>
      </c>
      <c r="B145" s="36"/>
      <c r="C145" s="36"/>
      <c r="D145" s="36"/>
      <c r="E145" s="36"/>
      <c r="F145" s="44"/>
      <c r="G145" s="33"/>
      <c r="H145" s="27"/>
      <c r="I145" s="28"/>
      <c r="J145" s="28"/>
      <c r="K145" s="28"/>
      <c r="L145" s="28"/>
      <c r="M145" s="28"/>
      <c r="N145" s="28"/>
      <c r="O145" s="28"/>
      <c r="P145" s="28"/>
      <c r="Q145" s="28"/>
      <c r="R145" s="28"/>
      <c r="S145" s="47"/>
      <c r="T145" s="35"/>
      <c r="U145" s="31"/>
      <c r="V145" s="31"/>
      <c r="W145" s="32"/>
      <c r="X145" s="35"/>
      <c r="Y145" s="31"/>
      <c r="Z145" s="31"/>
      <c r="AA145" s="32"/>
      <c r="AB145" s="35"/>
      <c r="AC145" s="31"/>
      <c r="AD145" s="31"/>
      <c r="AE145" s="32"/>
      <c r="AF145" s="35"/>
      <c r="AG145" s="31"/>
      <c r="AH145" s="31"/>
      <c r="AI145" s="32"/>
      <c r="AJ145" s="35"/>
      <c r="AK145" s="31"/>
      <c r="AL145" s="31"/>
      <c r="AM145" s="32"/>
    </row>
    <row r="146" spans="1:39" ht="15">
      <c r="A146" s="30" t="s">
        <v>173</v>
      </c>
      <c r="B146" s="36"/>
      <c r="C146" s="36"/>
      <c r="D146" s="36"/>
      <c r="E146" s="36"/>
      <c r="F146" s="44"/>
      <c r="G146" s="33"/>
      <c r="H146" s="27"/>
      <c r="I146" s="28"/>
      <c r="J146" s="28"/>
      <c r="K146" s="28"/>
      <c r="L146" s="28"/>
      <c r="M146" s="28"/>
      <c r="N146" s="28"/>
      <c r="O146" s="28"/>
      <c r="P146" s="28"/>
      <c r="Q146" s="28"/>
      <c r="R146" s="28"/>
      <c r="S146" s="47"/>
      <c r="T146" s="35"/>
      <c r="U146" s="31"/>
      <c r="V146" s="31"/>
      <c r="W146" s="32"/>
      <c r="X146" s="35"/>
      <c r="Y146" s="31"/>
      <c r="Z146" s="31"/>
      <c r="AA146" s="32"/>
      <c r="AB146" s="35"/>
      <c r="AC146" s="31"/>
      <c r="AD146" s="31"/>
      <c r="AE146" s="32"/>
      <c r="AF146" s="35"/>
      <c r="AG146" s="31"/>
      <c r="AH146" s="31"/>
      <c r="AI146" s="32"/>
      <c r="AJ146" s="35"/>
      <c r="AK146" s="31"/>
      <c r="AL146" s="31"/>
      <c r="AM146" s="32"/>
    </row>
    <row r="147" spans="1:39" ht="15">
      <c r="A147" s="30" t="s">
        <v>174</v>
      </c>
      <c r="B147" s="36"/>
      <c r="C147" s="36"/>
      <c r="D147" s="36"/>
      <c r="E147" s="36"/>
      <c r="F147" s="44"/>
      <c r="G147" s="33"/>
      <c r="H147" s="27"/>
      <c r="I147" s="28"/>
      <c r="J147" s="28"/>
      <c r="K147" s="28"/>
      <c r="L147" s="28"/>
      <c r="M147" s="28"/>
      <c r="N147" s="28"/>
      <c r="O147" s="28"/>
      <c r="P147" s="28"/>
      <c r="Q147" s="28"/>
      <c r="R147" s="28"/>
      <c r="S147" s="47"/>
      <c r="T147" s="35"/>
      <c r="U147" s="31"/>
      <c r="V147" s="31"/>
      <c r="W147" s="32"/>
      <c r="X147" s="35"/>
      <c r="Y147" s="31"/>
      <c r="Z147" s="31"/>
      <c r="AA147" s="32"/>
      <c r="AB147" s="35"/>
      <c r="AC147" s="31"/>
      <c r="AD147" s="31"/>
      <c r="AE147" s="32"/>
      <c r="AF147" s="35"/>
      <c r="AG147" s="31"/>
      <c r="AH147" s="31"/>
      <c r="AI147" s="32"/>
      <c r="AJ147" s="35"/>
      <c r="AK147" s="31"/>
      <c r="AL147" s="31"/>
      <c r="AM147" s="32"/>
    </row>
    <row r="148" spans="1:39" ht="15">
      <c r="A148" s="30" t="s">
        <v>175</v>
      </c>
      <c r="B148" s="36"/>
      <c r="C148" s="36"/>
      <c r="D148" s="36"/>
      <c r="E148" s="36"/>
      <c r="F148" s="44"/>
      <c r="G148" s="33"/>
      <c r="H148" s="27"/>
      <c r="I148" s="28"/>
      <c r="J148" s="28"/>
      <c r="K148" s="28"/>
      <c r="L148" s="28"/>
      <c r="M148" s="28"/>
      <c r="N148" s="28"/>
      <c r="O148" s="28"/>
      <c r="P148" s="28"/>
      <c r="Q148" s="28"/>
      <c r="R148" s="28"/>
      <c r="S148" s="47"/>
      <c r="T148" s="35"/>
      <c r="U148" s="31"/>
      <c r="V148" s="31"/>
      <c r="W148" s="32"/>
      <c r="X148" s="35"/>
      <c r="Y148" s="31"/>
      <c r="Z148" s="31"/>
      <c r="AA148" s="32"/>
      <c r="AB148" s="35"/>
      <c r="AC148" s="31"/>
      <c r="AD148" s="31"/>
      <c r="AE148" s="32"/>
      <c r="AF148" s="35"/>
      <c r="AG148" s="31"/>
      <c r="AH148" s="31"/>
      <c r="AI148" s="32"/>
      <c r="AJ148" s="35"/>
      <c r="AK148" s="31"/>
      <c r="AL148" s="31"/>
      <c r="AM148" s="32"/>
    </row>
    <row r="149" spans="1:39" ht="15">
      <c r="A149" s="30" t="s">
        <v>176</v>
      </c>
      <c r="B149" s="36"/>
      <c r="C149" s="36"/>
      <c r="D149" s="36"/>
      <c r="E149" s="36"/>
      <c r="F149" s="44"/>
      <c r="G149" s="33"/>
      <c r="H149" s="27"/>
      <c r="I149" s="28"/>
      <c r="J149" s="28"/>
      <c r="K149" s="28"/>
      <c r="L149" s="28"/>
      <c r="M149" s="28"/>
      <c r="N149" s="28"/>
      <c r="O149" s="28"/>
      <c r="P149" s="28"/>
      <c r="Q149" s="28"/>
      <c r="R149" s="28"/>
      <c r="S149" s="47"/>
      <c r="T149" s="35"/>
      <c r="U149" s="31"/>
      <c r="V149" s="31"/>
      <c r="W149" s="32"/>
      <c r="X149" s="35"/>
      <c r="Y149" s="31"/>
      <c r="Z149" s="31"/>
      <c r="AA149" s="32"/>
      <c r="AB149" s="35"/>
      <c r="AC149" s="31"/>
      <c r="AD149" s="31"/>
      <c r="AE149" s="32"/>
      <c r="AF149" s="35"/>
      <c r="AG149" s="31"/>
      <c r="AH149" s="31"/>
      <c r="AI149" s="32"/>
      <c r="AJ149" s="35"/>
      <c r="AK149" s="31"/>
      <c r="AL149" s="31"/>
      <c r="AM149" s="32"/>
    </row>
    <row r="150" spans="1:39" ht="15">
      <c r="A150" s="30" t="s">
        <v>177</v>
      </c>
      <c r="B150" s="36"/>
      <c r="C150" s="36"/>
      <c r="D150" s="36"/>
      <c r="E150" s="36"/>
      <c r="F150" s="44"/>
      <c r="G150" s="33"/>
      <c r="H150" s="27"/>
      <c r="I150" s="28"/>
      <c r="J150" s="28"/>
      <c r="K150" s="28"/>
      <c r="L150" s="28"/>
      <c r="M150" s="28"/>
      <c r="N150" s="28"/>
      <c r="O150" s="28"/>
      <c r="P150" s="28"/>
      <c r="Q150" s="28"/>
      <c r="R150" s="28"/>
      <c r="S150" s="47"/>
      <c r="T150" s="35"/>
      <c r="U150" s="31"/>
      <c r="V150" s="31"/>
      <c r="W150" s="32"/>
      <c r="X150" s="35"/>
      <c r="Y150" s="31"/>
      <c r="Z150" s="31"/>
      <c r="AA150" s="32"/>
      <c r="AB150" s="35"/>
      <c r="AC150" s="31"/>
      <c r="AD150" s="31"/>
      <c r="AE150" s="32"/>
      <c r="AF150" s="35"/>
      <c r="AG150" s="31"/>
      <c r="AH150" s="31"/>
      <c r="AI150" s="32"/>
      <c r="AJ150" s="35"/>
      <c r="AK150" s="31"/>
      <c r="AL150" s="31"/>
      <c r="AM150" s="32"/>
    </row>
    <row r="151" spans="1:39" ht="15">
      <c r="A151" s="30" t="s">
        <v>178</v>
      </c>
      <c r="B151" s="36"/>
      <c r="C151" s="36"/>
      <c r="D151" s="36"/>
      <c r="E151" s="36"/>
      <c r="F151" s="44"/>
      <c r="G151" s="33"/>
      <c r="H151" s="27"/>
      <c r="I151" s="28"/>
      <c r="J151" s="28"/>
      <c r="K151" s="28"/>
      <c r="L151" s="28"/>
      <c r="M151" s="28"/>
      <c r="N151" s="28"/>
      <c r="O151" s="28"/>
      <c r="P151" s="28"/>
      <c r="Q151" s="28"/>
      <c r="R151" s="28"/>
      <c r="S151" s="47"/>
      <c r="T151" s="35"/>
      <c r="U151" s="31"/>
      <c r="V151" s="31"/>
      <c r="W151" s="32"/>
      <c r="X151" s="35"/>
      <c r="Y151" s="31"/>
      <c r="Z151" s="31"/>
      <c r="AA151" s="32"/>
      <c r="AB151" s="35"/>
      <c r="AC151" s="31"/>
      <c r="AD151" s="31"/>
      <c r="AE151" s="32"/>
      <c r="AF151" s="35"/>
      <c r="AG151" s="31"/>
      <c r="AH151" s="31"/>
      <c r="AI151" s="32"/>
      <c r="AJ151" s="35"/>
      <c r="AK151" s="31"/>
      <c r="AL151" s="31"/>
      <c r="AM151" s="32"/>
    </row>
    <row r="152" spans="1:39" ht="15">
      <c r="A152" s="30" t="s">
        <v>179</v>
      </c>
      <c r="B152" s="36"/>
      <c r="C152" s="36"/>
      <c r="D152" s="36"/>
      <c r="E152" s="36"/>
      <c r="F152" s="44"/>
      <c r="G152" s="33"/>
      <c r="H152" s="27"/>
      <c r="I152" s="28"/>
      <c r="J152" s="28"/>
      <c r="K152" s="28"/>
      <c r="L152" s="28"/>
      <c r="M152" s="28"/>
      <c r="N152" s="28"/>
      <c r="O152" s="28"/>
      <c r="P152" s="28"/>
      <c r="Q152" s="28"/>
      <c r="R152" s="28"/>
      <c r="S152" s="47"/>
      <c r="T152" s="35"/>
      <c r="U152" s="31"/>
      <c r="V152" s="31"/>
      <c r="W152" s="32"/>
      <c r="X152" s="35"/>
      <c r="Y152" s="31"/>
      <c r="Z152" s="31"/>
      <c r="AA152" s="32"/>
      <c r="AB152" s="35"/>
      <c r="AC152" s="31"/>
      <c r="AD152" s="31"/>
      <c r="AE152" s="32"/>
      <c r="AF152" s="35"/>
      <c r="AG152" s="31"/>
      <c r="AH152" s="31"/>
      <c r="AI152" s="32"/>
      <c r="AJ152" s="35"/>
      <c r="AK152" s="31"/>
      <c r="AL152" s="31"/>
      <c r="AM152" s="32"/>
    </row>
    <row r="153" spans="1:39" ht="15">
      <c r="A153" s="30" t="s">
        <v>180</v>
      </c>
      <c r="B153" s="36"/>
      <c r="C153" s="36"/>
      <c r="D153" s="36"/>
      <c r="E153" s="36"/>
      <c r="F153" s="44"/>
      <c r="G153" s="57"/>
      <c r="H153" s="27"/>
      <c r="I153" s="28"/>
      <c r="J153" s="28"/>
      <c r="K153" s="28"/>
      <c r="L153" s="28"/>
      <c r="M153" s="28"/>
      <c r="N153" s="28"/>
      <c r="O153" s="28"/>
      <c r="P153" s="28"/>
      <c r="Q153" s="28"/>
      <c r="R153" s="28"/>
      <c r="S153" s="47"/>
      <c r="T153" s="58"/>
      <c r="U153" s="31"/>
      <c r="V153" s="31"/>
      <c r="W153" s="32"/>
      <c r="X153" s="35"/>
      <c r="Y153" s="31"/>
      <c r="Z153" s="31"/>
      <c r="AA153" s="32"/>
      <c r="AB153" s="35"/>
      <c r="AC153" s="31"/>
      <c r="AD153" s="31"/>
      <c r="AE153" s="32"/>
      <c r="AF153" s="35"/>
      <c r="AG153" s="31"/>
      <c r="AH153" s="31"/>
      <c r="AI153" s="32"/>
      <c r="AJ153" s="35"/>
      <c r="AK153" s="31"/>
      <c r="AL153" s="31"/>
      <c r="AM153" s="32"/>
    </row>
    <row r="154" spans="1:39" ht="15">
      <c r="A154" s="30" t="s">
        <v>181</v>
      </c>
      <c r="B154" s="36"/>
      <c r="C154" s="36"/>
      <c r="D154" s="36"/>
      <c r="E154" s="36"/>
      <c r="F154" s="44"/>
      <c r="G154" s="33"/>
      <c r="H154" s="27"/>
      <c r="I154" s="28"/>
      <c r="J154" s="28"/>
      <c r="K154" s="28"/>
      <c r="L154" s="28"/>
      <c r="M154" s="28"/>
      <c r="N154" s="28"/>
      <c r="O154" s="28"/>
      <c r="P154" s="28"/>
      <c r="Q154" s="28"/>
      <c r="R154" s="28"/>
      <c r="S154" s="53"/>
      <c r="T154" s="35"/>
      <c r="U154" s="42"/>
      <c r="V154" s="42"/>
      <c r="W154" s="43"/>
      <c r="X154" s="41"/>
      <c r="Y154" s="42"/>
      <c r="Z154" s="42"/>
      <c r="AA154" s="43"/>
      <c r="AB154" s="41"/>
      <c r="AC154" s="42"/>
      <c r="AD154" s="42"/>
      <c r="AE154" s="43"/>
      <c r="AF154" s="41"/>
      <c r="AG154" s="42"/>
      <c r="AH154" s="42"/>
      <c r="AI154" s="43"/>
      <c r="AJ154" s="41"/>
      <c r="AK154" s="42"/>
      <c r="AL154" s="42"/>
      <c r="AM154" s="43"/>
    </row>
    <row r="155" spans="1:39" ht="15">
      <c r="A155" s="30" t="s">
        <v>182</v>
      </c>
      <c r="B155" s="36"/>
      <c r="C155" s="36"/>
      <c r="D155" s="36"/>
      <c r="E155" s="36"/>
      <c r="F155" s="44"/>
      <c r="G155" s="33"/>
      <c r="H155" s="27"/>
      <c r="I155" s="28"/>
      <c r="J155" s="28"/>
      <c r="K155" s="28"/>
      <c r="L155" s="28"/>
      <c r="M155" s="28"/>
      <c r="N155" s="28"/>
      <c r="O155" s="28"/>
      <c r="P155" s="28"/>
      <c r="Q155" s="28"/>
      <c r="R155" s="28"/>
      <c r="S155" s="47"/>
      <c r="T155" s="35"/>
      <c r="U155" s="31"/>
      <c r="V155" s="31"/>
      <c r="W155" s="32"/>
      <c r="X155" s="35"/>
      <c r="Y155" s="31"/>
      <c r="Z155" s="31"/>
      <c r="AA155" s="32"/>
      <c r="AB155" s="35"/>
      <c r="AC155" s="31"/>
      <c r="AD155" s="31"/>
      <c r="AE155" s="32"/>
      <c r="AF155" s="35"/>
      <c r="AG155" s="31"/>
      <c r="AH155" s="31"/>
      <c r="AI155" s="32"/>
      <c r="AJ155" s="35"/>
      <c r="AK155" s="31"/>
      <c r="AL155" s="31"/>
      <c r="AM155" s="32"/>
    </row>
    <row r="156" spans="1:39" ht="15">
      <c r="A156" s="30" t="s">
        <v>183</v>
      </c>
      <c r="B156" s="36"/>
      <c r="C156" s="36"/>
      <c r="D156" s="36"/>
      <c r="E156" s="36"/>
      <c r="F156" s="44"/>
      <c r="G156" s="33"/>
      <c r="H156" s="27"/>
      <c r="I156" s="28"/>
      <c r="J156" s="28"/>
      <c r="K156" s="28"/>
      <c r="L156" s="28"/>
      <c r="M156" s="28"/>
      <c r="N156" s="28"/>
      <c r="O156" s="28"/>
      <c r="P156" s="28"/>
      <c r="Q156" s="28"/>
      <c r="R156" s="28"/>
      <c r="S156" s="47"/>
      <c r="T156" s="35"/>
      <c r="U156" s="31"/>
      <c r="V156" s="31"/>
      <c r="W156" s="32"/>
      <c r="X156" s="35"/>
      <c r="Y156" s="31"/>
      <c r="Z156" s="31"/>
      <c r="AA156" s="32"/>
      <c r="AB156" s="35"/>
      <c r="AC156" s="31"/>
      <c r="AD156" s="31"/>
      <c r="AE156" s="32"/>
      <c r="AF156" s="35"/>
      <c r="AG156" s="31"/>
      <c r="AH156" s="31"/>
      <c r="AI156" s="32"/>
      <c r="AJ156" s="35"/>
      <c r="AK156" s="31"/>
      <c r="AL156" s="31"/>
      <c r="AM156" s="32"/>
    </row>
    <row r="157" spans="1:39" ht="15">
      <c r="A157" s="30" t="s">
        <v>184</v>
      </c>
      <c r="B157" s="36"/>
      <c r="C157" s="36"/>
      <c r="D157" s="36"/>
      <c r="E157" s="36"/>
      <c r="F157" s="44"/>
      <c r="G157" s="33"/>
      <c r="H157" s="27"/>
      <c r="I157" s="28"/>
      <c r="J157" s="28"/>
      <c r="K157" s="28"/>
      <c r="L157" s="28"/>
      <c r="M157" s="28"/>
      <c r="N157" s="28"/>
      <c r="O157" s="28"/>
      <c r="P157" s="28"/>
      <c r="Q157" s="28"/>
      <c r="R157" s="28"/>
      <c r="S157" s="47"/>
      <c r="T157" s="35"/>
      <c r="U157" s="31"/>
      <c r="V157" s="31"/>
      <c r="W157" s="32"/>
      <c r="X157" s="35"/>
      <c r="Y157" s="31"/>
      <c r="Z157" s="31"/>
      <c r="AA157" s="32"/>
      <c r="AB157" s="35"/>
      <c r="AC157" s="31"/>
      <c r="AD157" s="31"/>
      <c r="AE157" s="32"/>
      <c r="AF157" s="35"/>
      <c r="AG157" s="31"/>
      <c r="AH157" s="31"/>
      <c r="AI157" s="32"/>
      <c r="AJ157" s="35"/>
      <c r="AK157" s="31"/>
      <c r="AL157" s="31"/>
      <c r="AM157" s="32"/>
    </row>
    <row r="158" spans="1:39" ht="15">
      <c r="A158" s="30" t="s">
        <v>185</v>
      </c>
      <c r="B158" s="36"/>
      <c r="C158" s="36"/>
      <c r="D158" s="36"/>
      <c r="E158" s="36"/>
      <c r="F158" s="44"/>
      <c r="G158" s="33"/>
      <c r="H158" s="27"/>
      <c r="I158" s="28"/>
      <c r="J158" s="28"/>
      <c r="K158" s="28"/>
      <c r="L158" s="28"/>
      <c r="M158" s="28"/>
      <c r="N158" s="28"/>
      <c r="O158" s="28"/>
      <c r="P158" s="28"/>
      <c r="Q158" s="28"/>
      <c r="R158" s="28"/>
      <c r="S158" s="47"/>
      <c r="T158" s="35"/>
      <c r="U158" s="31"/>
      <c r="V158" s="31"/>
      <c r="W158" s="32"/>
      <c r="X158" s="35"/>
      <c r="Y158" s="31"/>
      <c r="Z158" s="31"/>
      <c r="AA158" s="32"/>
      <c r="AB158" s="35"/>
      <c r="AC158" s="31"/>
      <c r="AD158" s="31"/>
      <c r="AE158" s="32"/>
      <c r="AF158" s="35"/>
      <c r="AG158" s="31"/>
      <c r="AH158" s="31"/>
      <c r="AI158" s="32"/>
      <c r="AJ158" s="35"/>
      <c r="AK158" s="31"/>
      <c r="AL158" s="31"/>
      <c r="AM158" s="32"/>
    </row>
    <row r="159" spans="1:39" ht="15">
      <c r="A159" s="30" t="s">
        <v>186</v>
      </c>
      <c r="B159" s="36"/>
      <c r="C159" s="36"/>
      <c r="D159" s="36"/>
      <c r="E159" s="36"/>
      <c r="F159" s="44"/>
      <c r="G159" s="33"/>
      <c r="H159" s="27"/>
      <c r="I159" s="28"/>
      <c r="J159" s="28"/>
      <c r="K159" s="28"/>
      <c r="L159" s="28"/>
      <c r="M159" s="28"/>
      <c r="N159" s="28"/>
      <c r="O159" s="28"/>
      <c r="P159" s="28"/>
      <c r="Q159" s="28"/>
      <c r="R159" s="28"/>
      <c r="S159" s="47"/>
      <c r="T159" s="35"/>
      <c r="U159" s="31"/>
      <c r="V159" s="31"/>
      <c r="W159" s="32"/>
      <c r="X159" s="35"/>
      <c r="Y159" s="31"/>
      <c r="Z159" s="31"/>
      <c r="AA159" s="32"/>
      <c r="AB159" s="35"/>
      <c r="AC159" s="31"/>
      <c r="AD159" s="31"/>
      <c r="AE159" s="32"/>
      <c r="AF159" s="35"/>
      <c r="AG159" s="31"/>
      <c r="AH159" s="31"/>
      <c r="AI159" s="32"/>
      <c r="AJ159" s="35"/>
      <c r="AK159" s="31"/>
      <c r="AL159" s="31"/>
      <c r="AM159" s="32"/>
    </row>
    <row r="160" spans="1:39" ht="15">
      <c r="A160" s="30" t="s">
        <v>187</v>
      </c>
      <c r="B160" s="36"/>
      <c r="C160" s="36"/>
      <c r="D160" s="36"/>
      <c r="E160" s="36"/>
      <c r="F160" s="44"/>
      <c r="G160" s="33"/>
      <c r="H160" s="27"/>
      <c r="I160" s="28"/>
      <c r="J160" s="28"/>
      <c r="K160" s="28"/>
      <c r="L160" s="28"/>
      <c r="M160" s="28"/>
      <c r="N160" s="28"/>
      <c r="O160" s="28"/>
      <c r="P160" s="28"/>
      <c r="Q160" s="28"/>
      <c r="R160" s="28"/>
      <c r="S160" s="47"/>
      <c r="T160" s="35"/>
      <c r="U160" s="31"/>
      <c r="V160" s="31"/>
      <c r="W160" s="32"/>
      <c r="X160" s="35"/>
      <c r="Y160" s="31"/>
      <c r="Z160" s="31"/>
      <c r="AA160" s="32"/>
      <c r="AB160" s="35"/>
      <c r="AC160" s="31"/>
      <c r="AD160" s="31"/>
      <c r="AE160" s="32"/>
      <c r="AF160" s="35"/>
      <c r="AG160" s="31"/>
      <c r="AH160" s="31"/>
      <c r="AI160" s="32"/>
      <c r="AJ160" s="35"/>
      <c r="AK160" s="31"/>
      <c r="AL160" s="31"/>
      <c r="AM160" s="32"/>
    </row>
    <row r="161" spans="1:39" ht="15">
      <c r="A161" s="30" t="s">
        <v>188</v>
      </c>
      <c r="B161" s="36"/>
      <c r="C161" s="36"/>
      <c r="D161" s="36"/>
      <c r="E161" s="36"/>
      <c r="F161" s="44"/>
      <c r="G161" s="33"/>
      <c r="H161" s="27"/>
      <c r="I161" s="28"/>
      <c r="J161" s="28"/>
      <c r="K161" s="28"/>
      <c r="L161" s="28"/>
      <c r="M161" s="28"/>
      <c r="N161" s="28"/>
      <c r="O161" s="28"/>
      <c r="P161" s="28"/>
      <c r="Q161" s="28"/>
      <c r="R161" s="28"/>
      <c r="S161" s="47"/>
      <c r="T161" s="35"/>
      <c r="U161" s="31"/>
      <c r="V161" s="31"/>
      <c r="W161" s="32"/>
      <c r="X161" s="35"/>
      <c r="Y161" s="31"/>
      <c r="Z161" s="31"/>
      <c r="AA161" s="32"/>
      <c r="AB161" s="35"/>
      <c r="AC161" s="31"/>
      <c r="AD161" s="31"/>
      <c r="AE161" s="32"/>
      <c r="AF161" s="35"/>
      <c r="AG161" s="31"/>
      <c r="AH161" s="31"/>
      <c r="AI161" s="32"/>
      <c r="AJ161" s="35"/>
      <c r="AK161" s="31"/>
      <c r="AL161" s="31"/>
      <c r="AM161" s="32"/>
    </row>
    <row r="162" spans="1:39" ht="15">
      <c r="A162" s="30" t="s">
        <v>189</v>
      </c>
      <c r="B162" s="36"/>
      <c r="C162" s="36"/>
      <c r="D162" s="36"/>
      <c r="E162" s="36"/>
      <c r="F162" s="44"/>
      <c r="G162" s="33"/>
      <c r="H162" s="27"/>
      <c r="I162" s="28"/>
      <c r="J162" s="28"/>
      <c r="K162" s="28"/>
      <c r="L162" s="28"/>
      <c r="M162" s="28"/>
      <c r="N162" s="28"/>
      <c r="O162" s="28"/>
      <c r="P162" s="28"/>
      <c r="Q162" s="28"/>
      <c r="R162" s="28"/>
      <c r="S162" s="47"/>
      <c r="T162" s="35"/>
      <c r="U162" s="31"/>
      <c r="V162" s="31"/>
      <c r="W162" s="32"/>
      <c r="X162" s="35"/>
      <c r="Y162" s="31"/>
      <c r="Z162" s="31"/>
      <c r="AA162" s="32"/>
      <c r="AB162" s="35"/>
      <c r="AC162" s="31"/>
      <c r="AD162" s="31"/>
      <c r="AE162" s="32"/>
      <c r="AF162" s="35"/>
      <c r="AG162" s="31"/>
      <c r="AH162" s="31"/>
      <c r="AI162" s="32"/>
      <c r="AJ162" s="35"/>
      <c r="AK162" s="31"/>
      <c r="AL162" s="31"/>
      <c r="AM162" s="32"/>
    </row>
    <row r="163" spans="1:39" ht="15">
      <c r="A163" s="30" t="s">
        <v>190</v>
      </c>
      <c r="B163" s="36"/>
      <c r="C163" s="36"/>
      <c r="D163" s="36"/>
      <c r="E163" s="36"/>
      <c r="F163" s="44"/>
      <c r="G163" s="33"/>
      <c r="H163" s="27"/>
      <c r="I163" s="28"/>
      <c r="J163" s="28"/>
      <c r="K163" s="28"/>
      <c r="L163" s="28"/>
      <c r="M163" s="28"/>
      <c r="N163" s="28"/>
      <c r="O163" s="28"/>
      <c r="P163" s="28"/>
      <c r="Q163" s="28"/>
      <c r="R163" s="28"/>
      <c r="S163" s="47"/>
      <c r="T163" s="35"/>
      <c r="U163" s="31"/>
      <c r="V163" s="31"/>
      <c r="W163" s="32"/>
      <c r="X163" s="35"/>
      <c r="Y163" s="31"/>
      <c r="Z163" s="31"/>
      <c r="AA163" s="32"/>
      <c r="AB163" s="35"/>
      <c r="AC163" s="31"/>
      <c r="AD163" s="31"/>
      <c r="AE163" s="32"/>
      <c r="AF163" s="35"/>
      <c r="AG163" s="31"/>
      <c r="AH163" s="31"/>
      <c r="AI163" s="32"/>
      <c r="AJ163" s="35"/>
      <c r="AK163" s="31"/>
      <c r="AL163" s="31"/>
      <c r="AM163" s="32"/>
    </row>
    <row r="164" spans="1:39" ht="15">
      <c r="A164" s="30" t="s">
        <v>191</v>
      </c>
      <c r="B164" s="36"/>
      <c r="C164" s="36"/>
      <c r="D164" s="36"/>
      <c r="E164" s="36"/>
      <c r="F164" s="44"/>
      <c r="G164" s="33"/>
      <c r="H164" s="27"/>
      <c r="I164" s="28"/>
      <c r="J164" s="28"/>
      <c r="K164" s="28"/>
      <c r="L164" s="28"/>
      <c r="M164" s="28"/>
      <c r="N164" s="28"/>
      <c r="O164" s="28"/>
      <c r="P164" s="28"/>
      <c r="Q164" s="28"/>
      <c r="R164" s="28"/>
      <c r="S164" s="47"/>
      <c r="T164" s="35"/>
      <c r="U164" s="31"/>
      <c r="V164" s="31"/>
      <c r="W164" s="32"/>
      <c r="X164" s="35"/>
      <c r="Y164" s="31"/>
      <c r="Z164" s="31"/>
      <c r="AA164" s="32"/>
      <c r="AB164" s="35"/>
      <c r="AC164" s="31"/>
      <c r="AD164" s="31"/>
      <c r="AE164" s="32"/>
      <c r="AF164" s="35"/>
      <c r="AG164" s="31"/>
      <c r="AH164" s="31"/>
      <c r="AI164" s="32"/>
      <c r="AJ164" s="35"/>
      <c r="AK164" s="31"/>
      <c r="AL164" s="31"/>
      <c r="AM164" s="32"/>
    </row>
    <row r="165" spans="1:39" ht="15">
      <c r="A165" s="30" t="s">
        <v>192</v>
      </c>
      <c r="B165" s="36"/>
      <c r="C165" s="36"/>
      <c r="D165" s="36"/>
      <c r="E165" s="36"/>
      <c r="F165" s="44"/>
      <c r="G165" s="33"/>
      <c r="H165" s="27"/>
      <c r="I165" s="28"/>
      <c r="J165" s="28"/>
      <c r="K165" s="28"/>
      <c r="L165" s="28"/>
      <c r="M165" s="28"/>
      <c r="N165" s="28"/>
      <c r="O165" s="28"/>
      <c r="P165" s="28"/>
      <c r="Q165" s="28"/>
      <c r="R165" s="28"/>
      <c r="S165" s="47"/>
      <c r="T165" s="35"/>
      <c r="U165" s="31"/>
      <c r="V165" s="31"/>
      <c r="W165" s="32"/>
      <c r="X165" s="35"/>
      <c r="Y165" s="31"/>
      <c r="Z165" s="31"/>
      <c r="AA165" s="32"/>
      <c r="AB165" s="35"/>
      <c r="AC165" s="31"/>
      <c r="AD165" s="31"/>
      <c r="AE165" s="32"/>
      <c r="AF165" s="35"/>
      <c r="AG165" s="31"/>
      <c r="AH165" s="31"/>
      <c r="AI165" s="32"/>
      <c r="AJ165" s="35"/>
      <c r="AK165" s="31"/>
      <c r="AL165" s="31"/>
      <c r="AM165" s="32"/>
    </row>
    <row r="166" spans="1:39" ht="15">
      <c r="A166" s="30" t="s">
        <v>193</v>
      </c>
      <c r="B166" s="36"/>
      <c r="C166" s="36"/>
      <c r="D166" s="31"/>
      <c r="E166" s="36"/>
      <c r="F166" s="44"/>
      <c r="G166" s="33"/>
      <c r="H166" s="27"/>
      <c r="I166" s="28"/>
      <c r="J166" s="28"/>
      <c r="K166" s="28"/>
      <c r="L166" s="28"/>
      <c r="M166" s="28"/>
      <c r="N166" s="28"/>
      <c r="O166" s="28"/>
      <c r="P166" s="28"/>
      <c r="Q166" s="28"/>
      <c r="R166" s="28"/>
      <c r="S166" s="47"/>
      <c r="T166" s="35"/>
      <c r="U166" s="31"/>
      <c r="V166" s="31"/>
      <c r="W166" s="32"/>
      <c r="X166" s="35"/>
      <c r="Y166" s="31"/>
      <c r="Z166" s="31"/>
      <c r="AA166" s="32"/>
      <c r="AB166" s="35"/>
      <c r="AC166" s="31"/>
      <c r="AD166" s="31"/>
      <c r="AE166" s="32"/>
      <c r="AF166" s="35"/>
      <c r="AG166" s="31"/>
      <c r="AH166" s="31"/>
      <c r="AI166" s="32"/>
      <c r="AJ166" s="35"/>
      <c r="AK166" s="31"/>
      <c r="AL166" s="31"/>
      <c r="AM166" s="32"/>
    </row>
    <row r="167" spans="1:39" ht="15">
      <c r="A167" s="30" t="s">
        <v>194</v>
      </c>
      <c r="B167" s="36"/>
      <c r="C167" s="36"/>
      <c r="D167" s="36"/>
      <c r="E167" s="36"/>
      <c r="F167" s="44"/>
      <c r="G167" s="33"/>
      <c r="H167" s="27"/>
      <c r="I167" s="28"/>
      <c r="J167" s="28"/>
      <c r="K167" s="28"/>
      <c r="L167" s="28"/>
      <c r="M167" s="28"/>
      <c r="N167" s="28"/>
      <c r="O167" s="28"/>
      <c r="P167" s="28"/>
      <c r="Q167" s="28"/>
      <c r="R167" s="28"/>
      <c r="S167" s="47"/>
      <c r="T167" s="35"/>
      <c r="U167" s="31"/>
      <c r="V167" s="31"/>
      <c r="W167" s="32"/>
      <c r="X167" s="35"/>
      <c r="Y167" s="31"/>
      <c r="Z167" s="31"/>
      <c r="AA167" s="32"/>
      <c r="AB167" s="35"/>
      <c r="AC167" s="31"/>
      <c r="AD167" s="31"/>
      <c r="AE167" s="32"/>
      <c r="AF167" s="35"/>
      <c r="AG167" s="31"/>
      <c r="AH167" s="31"/>
      <c r="AI167" s="32"/>
      <c r="AJ167" s="35"/>
      <c r="AK167" s="31"/>
      <c r="AL167" s="31"/>
      <c r="AM167" s="32"/>
    </row>
    <row r="168" spans="1:39" ht="15">
      <c r="A168" s="30" t="s">
        <v>195</v>
      </c>
      <c r="B168" s="36"/>
      <c r="C168" s="36"/>
      <c r="D168" s="36"/>
      <c r="E168" s="36"/>
      <c r="F168" s="44"/>
      <c r="G168" s="33"/>
      <c r="H168" s="27"/>
      <c r="I168" s="28"/>
      <c r="J168" s="28"/>
      <c r="K168" s="28"/>
      <c r="L168" s="28"/>
      <c r="M168" s="28"/>
      <c r="N168" s="28"/>
      <c r="O168" s="28"/>
      <c r="P168" s="28"/>
      <c r="Q168" s="28"/>
      <c r="R168" s="28"/>
      <c r="S168" s="47"/>
      <c r="T168" s="35"/>
      <c r="U168" s="31"/>
      <c r="V168" s="31"/>
      <c r="W168" s="32"/>
      <c r="X168" s="35"/>
      <c r="Y168" s="31"/>
      <c r="Z168" s="31"/>
      <c r="AA168" s="32"/>
      <c r="AB168" s="35"/>
      <c r="AC168" s="31"/>
      <c r="AD168" s="31"/>
      <c r="AE168" s="32"/>
      <c r="AF168" s="35"/>
      <c r="AG168" s="31"/>
      <c r="AH168" s="31"/>
      <c r="AI168" s="32"/>
      <c r="AJ168" s="35"/>
      <c r="AK168" s="31"/>
      <c r="AL168" s="31"/>
      <c r="AM168" s="32"/>
    </row>
    <row r="169" spans="1:39" ht="15">
      <c r="A169" s="30" t="s">
        <v>196</v>
      </c>
      <c r="B169" s="36"/>
      <c r="C169" s="36"/>
      <c r="D169" s="36"/>
      <c r="E169" s="36"/>
      <c r="F169" s="44"/>
      <c r="G169" s="33"/>
      <c r="H169" s="27"/>
      <c r="I169" s="28"/>
      <c r="J169" s="28"/>
      <c r="K169" s="28"/>
      <c r="L169" s="28"/>
      <c r="M169" s="28"/>
      <c r="N169" s="28"/>
      <c r="O169" s="28"/>
      <c r="P169" s="28"/>
      <c r="Q169" s="28"/>
      <c r="R169" s="28"/>
      <c r="S169" s="47"/>
      <c r="T169" s="35"/>
      <c r="U169" s="31"/>
      <c r="V169" s="31"/>
      <c r="W169" s="32"/>
      <c r="X169" s="35"/>
      <c r="Y169" s="31"/>
      <c r="Z169" s="31"/>
      <c r="AA169" s="32"/>
      <c r="AB169" s="35"/>
      <c r="AC169" s="31"/>
      <c r="AD169" s="31"/>
      <c r="AE169" s="32"/>
      <c r="AF169" s="35"/>
      <c r="AG169" s="31"/>
      <c r="AH169" s="31"/>
      <c r="AI169" s="32"/>
      <c r="AJ169" s="35"/>
      <c r="AK169" s="31"/>
      <c r="AL169" s="31"/>
      <c r="AM169" s="32"/>
    </row>
    <row r="170" spans="1:39" ht="15">
      <c r="A170" s="30" t="s">
        <v>197</v>
      </c>
      <c r="B170" s="36"/>
      <c r="C170" s="36"/>
      <c r="D170" s="36"/>
      <c r="E170" s="36"/>
      <c r="F170" s="44"/>
      <c r="G170" s="33"/>
      <c r="H170" s="27"/>
      <c r="I170" s="28"/>
      <c r="J170" s="28"/>
      <c r="K170" s="28"/>
      <c r="L170" s="28"/>
      <c r="M170" s="28"/>
      <c r="N170" s="28"/>
      <c r="O170" s="28"/>
      <c r="P170" s="28"/>
      <c r="Q170" s="28"/>
      <c r="R170" s="28"/>
      <c r="S170" s="47"/>
      <c r="T170" s="35"/>
      <c r="U170" s="31"/>
      <c r="V170" s="31"/>
      <c r="W170" s="32"/>
      <c r="X170" s="35"/>
      <c r="Y170" s="31"/>
      <c r="Z170" s="31"/>
      <c r="AA170" s="32"/>
      <c r="AB170" s="35"/>
      <c r="AC170" s="31"/>
      <c r="AD170" s="31"/>
      <c r="AE170" s="32"/>
      <c r="AF170" s="35"/>
      <c r="AG170" s="31"/>
      <c r="AH170" s="31"/>
      <c r="AI170" s="32"/>
      <c r="AJ170" s="35"/>
      <c r="AK170" s="31"/>
      <c r="AL170" s="31"/>
      <c r="AM170" s="32"/>
    </row>
    <row r="171" spans="1:39" ht="15">
      <c r="A171" s="30" t="s">
        <v>198</v>
      </c>
      <c r="B171" s="36"/>
      <c r="C171" s="36"/>
      <c r="D171" s="36"/>
      <c r="E171" s="36"/>
      <c r="F171" s="44"/>
      <c r="G171" s="33"/>
      <c r="H171" s="27"/>
      <c r="I171" s="28"/>
      <c r="J171" s="28"/>
      <c r="K171" s="28"/>
      <c r="L171" s="28"/>
      <c r="M171" s="28"/>
      <c r="N171" s="28"/>
      <c r="O171" s="28"/>
      <c r="P171" s="28"/>
      <c r="Q171" s="28"/>
      <c r="R171" s="28"/>
      <c r="S171" s="47"/>
      <c r="T171" s="35"/>
      <c r="U171" s="31"/>
      <c r="V171" s="31"/>
      <c r="W171" s="32"/>
      <c r="X171" s="35"/>
      <c r="Y171" s="31"/>
      <c r="Z171" s="31"/>
      <c r="AA171" s="32"/>
      <c r="AB171" s="35"/>
      <c r="AC171" s="31"/>
      <c r="AD171" s="31"/>
      <c r="AE171" s="32"/>
      <c r="AF171" s="35"/>
      <c r="AG171" s="31"/>
      <c r="AH171" s="31"/>
      <c r="AI171" s="32"/>
      <c r="AJ171" s="35"/>
      <c r="AK171" s="31"/>
      <c r="AL171" s="31"/>
      <c r="AM171" s="32"/>
    </row>
    <row r="172" spans="1:39" ht="15">
      <c r="A172" s="30" t="s">
        <v>199</v>
      </c>
      <c r="B172" s="36"/>
      <c r="C172" s="36"/>
      <c r="D172" s="36"/>
      <c r="E172" s="36"/>
      <c r="F172" s="44"/>
      <c r="G172" s="33"/>
      <c r="H172" s="27"/>
      <c r="I172" s="28"/>
      <c r="J172" s="28"/>
      <c r="K172" s="28"/>
      <c r="L172" s="28"/>
      <c r="M172" s="28"/>
      <c r="N172" s="28"/>
      <c r="O172" s="28"/>
      <c r="P172" s="28"/>
      <c r="Q172" s="28"/>
      <c r="R172" s="28"/>
      <c r="S172" s="47"/>
      <c r="T172" s="35"/>
      <c r="U172" s="31"/>
      <c r="V172" s="31"/>
      <c r="W172" s="32"/>
      <c r="X172" s="35"/>
      <c r="Y172" s="31"/>
      <c r="Z172" s="31"/>
      <c r="AA172" s="32"/>
      <c r="AB172" s="35"/>
      <c r="AC172" s="31"/>
      <c r="AD172" s="31"/>
      <c r="AE172" s="32"/>
      <c r="AF172" s="35"/>
      <c r="AG172" s="31"/>
      <c r="AH172" s="31"/>
      <c r="AI172" s="32"/>
      <c r="AJ172" s="35"/>
      <c r="AK172" s="31"/>
      <c r="AL172" s="31"/>
      <c r="AM172" s="32"/>
    </row>
    <row r="173" spans="1:39" ht="15">
      <c r="A173" s="30" t="s">
        <v>200</v>
      </c>
      <c r="B173" s="36"/>
      <c r="C173" s="36"/>
      <c r="D173" s="31"/>
      <c r="E173" s="36"/>
      <c r="F173" s="44"/>
      <c r="G173" s="33"/>
      <c r="H173" s="27"/>
      <c r="I173" s="28"/>
      <c r="J173" s="28"/>
      <c r="K173" s="28"/>
      <c r="L173" s="28"/>
      <c r="M173" s="28"/>
      <c r="N173" s="28"/>
      <c r="O173" s="28"/>
      <c r="P173" s="28"/>
      <c r="Q173" s="28"/>
      <c r="R173" s="28"/>
      <c r="S173" s="47"/>
      <c r="T173" s="35"/>
      <c r="U173" s="31"/>
      <c r="V173" s="31"/>
      <c r="W173" s="32"/>
      <c r="X173" s="35"/>
      <c r="Y173" s="31"/>
      <c r="Z173" s="31"/>
      <c r="AA173" s="32"/>
      <c r="AB173" s="35"/>
      <c r="AC173" s="31"/>
      <c r="AD173" s="31"/>
      <c r="AE173" s="32"/>
      <c r="AF173" s="35"/>
      <c r="AG173" s="31"/>
      <c r="AH173" s="31"/>
      <c r="AI173" s="32"/>
      <c r="AJ173" s="35"/>
      <c r="AK173" s="31"/>
      <c r="AL173" s="31"/>
      <c r="AM173" s="32"/>
    </row>
    <row r="174" spans="1:39" ht="15">
      <c r="A174" s="30" t="s">
        <v>201</v>
      </c>
      <c r="B174" s="36"/>
      <c r="C174" s="36"/>
      <c r="D174" s="36"/>
      <c r="E174" s="36"/>
      <c r="F174" s="44"/>
      <c r="G174" s="33"/>
      <c r="H174" s="27"/>
      <c r="I174" s="28"/>
      <c r="J174" s="28"/>
      <c r="K174" s="28"/>
      <c r="L174" s="28"/>
      <c r="M174" s="28"/>
      <c r="N174" s="28"/>
      <c r="O174" s="28"/>
      <c r="P174" s="28"/>
      <c r="Q174" s="28"/>
      <c r="R174" s="28"/>
      <c r="S174" s="47"/>
      <c r="T174" s="35"/>
      <c r="U174" s="31"/>
      <c r="V174" s="31"/>
      <c r="W174" s="32"/>
      <c r="X174" s="35"/>
      <c r="Y174" s="31"/>
      <c r="Z174" s="31"/>
      <c r="AA174" s="32"/>
      <c r="AB174" s="35"/>
      <c r="AC174" s="31"/>
      <c r="AD174" s="31"/>
      <c r="AE174" s="32"/>
      <c r="AF174" s="35"/>
      <c r="AG174" s="31"/>
      <c r="AH174" s="31"/>
      <c r="AI174" s="32"/>
      <c r="AJ174" s="35"/>
      <c r="AK174" s="31"/>
      <c r="AL174" s="31"/>
      <c r="AM174" s="32"/>
    </row>
    <row r="175" spans="1:39" ht="15.75">
      <c r="A175" s="30" t="s">
        <v>202</v>
      </c>
      <c r="B175" s="37"/>
      <c r="C175" s="37"/>
      <c r="D175" s="37"/>
      <c r="E175" s="37"/>
      <c r="F175" s="38"/>
      <c r="G175" s="33"/>
      <c r="H175" s="27"/>
      <c r="I175" s="28"/>
      <c r="J175" s="28"/>
      <c r="K175" s="28"/>
      <c r="L175" s="28"/>
      <c r="M175" s="28"/>
      <c r="N175" s="28"/>
      <c r="O175" s="28"/>
      <c r="P175" s="28"/>
      <c r="Q175" s="28"/>
      <c r="R175" s="28"/>
      <c r="S175" s="47"/>
      <c r="T175" s="35"/>
      <c r="U175" s="31"/>
      <c r="V175" s="31"/>
      <c r="W175" s="32"/>
      <c r="X175" s="35"/>
      <c r="Y175" s="31"/>
      <c r="Z175" s="31"/>
      <c r="AA175" s="32"/>
      <c r="AB175" s="35"/>
      <c r="AC175" s="31"/>
      <c r="AD175" s="31"/>
      <c r="AE175" s="32"/>
      <c r="AF175" s="35"/>
      <c r="AG175" s="31"/>
      <c r="AH175" s="31"/>
      <c r="AI175" s="32"/>
      <c r="AJ175" s="35"/>
      <c r="AK175" s="31"/>
      <c r="AL175" s="31"/>
      <c r="AM175" s="32"/>
    </row>
    <row r="176" spans="1:39" ht="15">
      <c r="A176" s="30" t="s">
        <v>203</v>
      </c>
      <c r="B176" s="36"/>
      <c r="C176" s="36"/>
      <c r="D176" s="36"/>
      <c r="E176" s="36"/>
      <c r="F176" s="44"/>
      <c r="G176" s="33"/>
      <c r="H176" s="27"/>
      <c r="I176" s="28"/>
      <c r="J176" s="28"/>
      <c r="K176" s="28"/>
      <c r="L176" s="28"/>
      <c r="M176" s="28"/>
      <c r="N176" s="28"/>
      <c r="O176" s="28"/>
      <c r="P176" s="28"/>
      <c r="Q176" s="28"/>
      <c r="R176" s="28"/>
      <c r="S176" s="47"/>
      <c r="T176" s="35"/>
      <c r="U176" s="31"/>
      <c r="V176" s="31"/>
      <c r="W176" s="32"/>
      <c r="X176" s="35"/>
      <c r="Y176" s="31"/>
      <c r="Z176" s="31"/>
      <c r="AA176" s="32"/>
      <c r="AB176" s="35"/>
      <c r="AC176" s="31"/>
      <c r="AD176" s="31"/>
      <c r="AE176" s="32"/>
      <c r="AF176" s="35"/>
      <c r="AG176" s="31"/>
      <c r="AH176" s="31"/>
      <c r="AI176" s="32"/>
      <c r="AJ176" s="35"/>
      <c r="AK176" s="31"/>
      <c r="AL176" s="31"/>
      <c r="AM176" s="32"/>
    </row>
    <row r="177" spans="1:39" ht="15">
      <c r="A177" s="30" t="s">
        <v>204</v>
      </c>
      <c r="B177" s="36"/>
      <c r="C177" s="36"/>
      <c r="D177" s="36"/>
      <c r="E177" s="36"/>
      <c r="F177" s="44"/>
      <c r="G177" s="33"/>
      <c r="H177" s="27"/>
      <c r="I177" s="28"/>
      <c r="J177" s="28"/>
      <c r="K177" s="28"/>
      <c r="L177" s="28"/>
      <c r="M177" s="28"/>
      <c r="N177" s="28"/>
      <c r="O177" s="28"/>
      <c r="P177" s="28"/>
      <c r="Q177" s="28"/>
      <c r="R177" s="28"/>
      <c r="S177" s="47"/>
      <c r="T177" s="35"/>
      <c r="U177" s="31"/>
      <c r="V177" s="31"/>
      <c r="W177" s="32"/>
      <c r="X177" s="35"/>
      <c r="Y177" s="31"/>
      <c r="Z177" s="31"/>
      <c r="AA177" s="32"/>
      <c r="AB177" s="35"/>
      <c r="AC177" s="31"/>
      <c r="AD177" s="31"/>
      <c r="AE177" s="32"/>
      <c r="AF177" s="35"/>
      <c r="AG177" s="31"/>
      <c r="AH177" s="31"/>
      <c r="AI177" s="32"/>
      <c r="AJ177" s="35"/>
      <c r="AK177" s="31"/>
      <c r="AL177" s="31"/>
      <c r="AM177" s="32"/>
    </row>
    <row r="178" spans="1:39" ht="15">
      <c r="A178" s="30" t="s">
        <v>205</v>
      </c>
      <c r="B178" s="36"/>
      <c r="C178" s="36"/>
      <c r="D178" s="36"/>
      <c r="E178" s="36"/>
      <c r="F178" s="44"/>
      <c r="G178" s="33"/>
      <c r="H178" s="27"/>
      <c r="I178" s="28"/>
      <c r="J178" s="28"/>
      <c r="K178" s="28"/>
      <c r="L178" s="28"/>
      <c r="M178" s="28"/>
      <c r="N178" s="28"/>
      <c r="O178" s="28"/>
      <c r="P178" s="28"/>
      <c r="Q178" s="28"/>
      <c r="R178" s="28"/>
      <c r="S178" s="47"/>
      <c r="T178" s="35"/>
      <c r="U178" s="31"/>
      <c r="V178" s="31"/>
      <c r="W178" s="32"/>
      <c r="X178" s="35"/>
      <c r="Y178" s="31"/>
      <c r="Z178" s="31"/>
      <c r="AA178" s="32"/>
      <c r="AB178" s="35"/>
      <c r="AC178" s="31"/>
      <c r="AD178" s="31"/>
      <c r="AE178" s="32"/>
      <c r="AF178" s="35"/>
      <c r="AG178" s="31"/>
      <c r="AH178" s="31"/>
      <c r="AI178" s="32"/>
      <c r="AJ178" s="35"/>
      <c r="AK178" s="31"/>
      <c r="AL178" s="31"/>
      <c r="AM178" s="32"/>
    </row>
    <row r="179" spans="1:39" ht="15">
      <c r="A179" s="30" t="s">
        <v>206</v>
      </c>
      <c r="B179" s="36"/>
      <c r="C179" s="36"/>
      <c r="D179" s="36"/>
      <c r="E179" s="36"/>
      <c r="F179" s="44"/>
      <c r="G179" s="33"/>
      <c r="H179" s="27"/>
      <c r="I179" s="28"/>
      <c r="J179" s="28"/>
      <c r="K179" s="28"/>
      <c r="L179" s="28"/>
      <c r="M179" s="28"/>
      <c r="N179" s="28"/>
      <c r="O179" s="28"/>
      <c r="P179" s="28"/>
      <c r="Q179" s="28"/>
      <c r="R179" s="28"/>
      <c r="S179" s="47"/>
      <c r="T179" s="35"/>
      <c r="U179" s="31"/>
      <c r="V179" s="31"/>
      <c r="W179" s="32"/>
      <c r="X179" s="35"/>
      <c r="Y179" s="31"/>
      <c r="Z179" s="31"/>
      <c r="AA179" s="32"/>
      <c r="AB179" s="35"/>
      <c r="AC179" s="31"/>
      <c r="AD179" s="31"/>
      <c r="AE179" s="32"/>
      <c r="AF179" s="35"/>
      <c r="AG179" s="31"/>
      <c r="AH179" s="31"/>
      <c r="AI179" s="32"/>
      <c r="AJ179" s="35"/>
      <c r="AK179" s="31"/>
      <c r="AL179" s="31"/>
      <c r="AM179" s="32"/>
    </row>
    <row r="180" spans="1:39" ht="15">
      <c r="A180" s="30" t="s">
        <v>207</v>
      </c>
      <c r="B180" s="36"/>
      <c r="C180" s="36"/>
      <c r="D180" s="36"/>
      <c r="E180" s="36"/>
      <c r="F180" s="44"/>
      <c r="G180" s="33"/>
      <c r="H180" s="27"/>
      <c r="I180" s="28"/>
      <c r="J180" s="28"/>
      <c r="K180" s="28"/>
      <c r="L180" s="28"/>
      <c r="M180" s="28"/>
      <c r="N180" s="28"/>
      <c r="O180" s="28"/>
      <c r="P180" s="28"/>
      <c r="Q180" s="28"/>
      <c r="R180" s="28"/>
      <c r="S180" s="47"/>
      <c r="T180" s="35"/>
      <c r="U180" s="31"/>
      <c r="V180" s="31"/>
      <c r="W180" s="32"/>
      <c r="X180" s="35"/>
      <c r="Y180" s="31"/>
      <c r="Z180" s="31"/>
      <c r="AA180" s="32"/>
      <c r="AB180" s="35"/>
      <c r="AC180" s="31"/>
      <c r="AD180" s="31"/>
      <c r="AE180" s="32"/>
      <c r="AF180" s="35"/>
      <c r="AG180" s="31"/>
      <c r="AH180" s="31"/>
      <c r="AI180" s="32"/>
      <c r="AJ180" s="35"/>
      <c r="AK180" s="31"/>
      <c r="AL180" s="31"/>
      <c r="AM180" s="32"/>
    </row>
    <row r="181" spans="1:39" ht="15">
      <c r="A181" s="30" t="s">
        <v>208</v>
      </c>
      <c r="B181" s="36"/>
      <c r="C181" s="36"/>
      <c r="D181" s="36"/>
      <c r="E181" s="36"/>
      <c r="F181" s="44"/>
      <c r="G181" s="33"/>
      <c r="H181" s="27"/>
      <c r="I181" s="28"/>
      <c r="J181" s="28"/>
      <c r="K181" s="28"/>
      <c r="L181" s="28"/>
      <c r="M181" s="28"/>
      <c r="N181" s="28"/>
      <c r="O181" s="28"/>
      <c r="P181" s="28"/>
      <c r="Q181" s="28"/>
      <c r="R181" s="28"/>
      <c r="S181" s="47"/>
      <c r="T181" s="35"/>
      <c r="U181" s="31"/>
      <c r="V181" s="31"/>
      <c r="W181" s="32"/>
      <c r="X181" s="35"/>
      <c r="Y181" s="31"/>
      <c r="Z181" s="31"/>
      <c r="AA181" s="32"/>
      <c r="AB181" s="35"/>
      <c r="AC181" s="31"/>
      <c r="AD181" s="31"/>
      <c r="AE181" s="32"/>
      <c r="AF181" s="35"/>
      <c r="AG181" s="31"/>
      <c r="AH181" s="31"/>
      <c r="AI181" s="32"/>
      <c r="AJ181" s="35"/>
      <c r="AK181" s="31"/>
      <c r="AL181" s="31"/>
      <c r="AM181" s="32"/>
    </row>
    <row r="182" spans="1:39" ht="15">
      <c r="A182" s="30" t="s">
        <v>209</v>
      </c>
      <c r="B182" s="36"/>
      <c r="C182" s="36"/>
      <c r="D182" s="36"/>
      <c r="E182" s="36"/>
      <c r="F182" s="44"/>
      <c r="G182" s="33"/>
      <c r="H182" s="27"/>
      <c r="I182" s="28"/>
      <c r="J182" s="28"/>
      <c r="K182" s="28"/>
      <c r="L182" s="28"/>
      <c r="M182" s="28"/>
      <c r="N182" s="28"/>
      <c r="O182" s="28"/>
      <c r="P182" s="28"/>
      <c r="Q182" s="28"/>
      <c r="R182" s="28"/>
      <c r="S182" s="47"/>
      <c r="T182" s="35"/>
      <c r="U182" s="31"/>
      <c r="V182" s="31"/>
      <c r="W182" s="32"/>
      <c r="X182" s="35"/>
      <c r="Y182" s="31"/>
      <c r="Z182" s="31"/>
      <c r="AA182" s="32"/>
      <c r="AB182" s="35"/>
      <c r="AC182" s="31"/>
      <c r="AD182" s="31"/>
      <c r="AE182" s="32"/>
      <c r="AF182" s="35"/>
      <c r="AG182" s="31"/>
      <c r="AH182" s="31"/>
      <c r="AI182" s="32"/>
      <c r="AJ182" s="35"/>
      <c r="AK182" s="31"/>
      <c r="AL182" s="31"/>
      <c r="AM182" s="32"/>
    </row>
    <row r="183" spans="1:39" ht="15">
      <c r="A183" s="30" t="s">
        <v>210</v>
      </c>
      <c r="B183" s="36"/>
      <c r="C183" s="36"/>
      <c r="D183" s="36"/>
      <c r="E183" s="36"/>
      <c r="F183" s="44"/>
      <c r="G183" s="33"/>
      <c r="H183" s="27"/>
      <c r="I183" s="28"/>
      <c r="J183" s="28"/>
      <c r="K183" s="28"/>
      <c r="L183" s="28"/>
      <c r="M183" s="28"/>
      <c r="N183" s="28"/>
      <c r="O183" s="28"/>
      <c r="P183" s="28"/>
      <c r="Q183" s="28"/>
      <c r="R183" s="28"/>
      <c r="S183" s="47"/>
      <c r="T183" s="35"/>
      <c r="U183" s="31"/>
      <c r="V183" s="31"/>
      <c r="W183" s="32"/>
      <c r="X183" s="35"/>
      <c r="Y183" s="31"/>
      <c r="Z183" s="31"/>
      <c r="AA183" s="32"/>
      <c r="AB183" s="35"/>
      <c r="AC183" s="31"/>
      <c r="AD183" s="31"/>
      <c r="AE183" s="32"/>
      <c r="AF183" s="35"/>
      <c r="AG183" s="31"/>
      <c r="AH183" s="31"/>
      <c r="AI183" s="32"/>
      <c r="AJ183" s="35"/>
      <c r="AK183" s="31"/>
      <c r="AL183" s="31"/>
      <c r="AM183" s="32"/>
    </row>
    <row r="184" spans="1:39" ht="15">
      <c r="A184" s="30" t="s">
        <v>211</v>
      </c>
      <c r="B184" s="36"/>
      <c r="C184" s="36"/>
      <c r="D184" s="36"/>
      <c r="E184" s="36"/>
      <c r="F184" s="44"/>
      <c r="G184" s="33"/>
      <c r="H184" s="27"/>
      <c r="I184" s="28"/>
      <c r="J184" s="28"/>
      <c r="K184" s="28"/>
      <c r="L184" s="28"/>
      <c r="M184" s="28"/>
      <c r="N184" s="28"/>
      <c r="O184" s="28"/>
      <c r="P184" s="28"/>
      <c r="Q184" s="28"/>
      <c r="R184" s="28"/>
      <c r="S184" s="47"/>
      <c r="T184" s="35"/>
      <c r="U184" s="31"/>
      <c r="V184" s="31"/>
      <c r="W184" s="32"/>
      <c r="X184" s="35"/>
      <c r="Y184" s="31"/>
      <c r="Z184" s="31"/>
      <c r="AA184" s="32"/>
      <c r="AB184" s="35"/>
      <c r="AC184" s="31"/>
      <c r="AD184" s="31"/>
      <c r="AE184" s="32"/>
      <c r="AF184" s="35"/>
      <c r="AG184" s="31"/>
      <c r="AH184" s="31"/>
      <c r="AI184" s="32"/>
      <c r="AJ184" s="35"/>
      <c r="AK184" s="31"/>
      <c r="AL184" s="31"/>
      <c r="AM184" s="32"/>
    </row>
    <row r="185" spans="1:39" ht="15">
      <c r="A185" s="30" t="s">
        <v>212</v>
      </c>
      <c r="B185" s="31"/>
      <c r="C185" s="36"/>
      <c r="D185" s="36"/>
      <c r="E185" s="36"/>
      <c r="F185" s="44"/>
      <c r="G185" s="33"/>
      <c r="H185" s="27"/>
      <c r="I185" s="28"/>
      <c r="J185" s="28"/>
      <c r="K185" s="28"/>
      <c r="L185" s="28"/>
      <c r="M185" s="28"/>
      <c r="N185" s="28"/>
      <c r="O185" s="28"/>
      <c r="P185" s="28"/>
      <c r="Q185" s="28"/>
      <c r="R185" s="28"/>
      <c r="S185" s="47"/>
      <c r="T185" s="35"/>
      <c r="U185" s="31"/>
      <c r="V185" s="31"/>
      <c r="W185" s="32"/>
      <c r="X185" s="35"/>
      <c r="Y185" s="31"/>
      <c r="Z185" s="31"/>
      <c r="AA185" s="32"/>
      <c r="AB185" s="35"/>
      <c r="AC185" s="31"/>
      <c r="AD185" s="31"/>
      <c r="AE185" s="32"/>
      <c r="AF185" s="35"/>
      <c r="AG185" s="31"/>
      <c r="AH185" s="31"/>
      <c r="AI185" s="32"/>
      <c r="AJ185" s="35"/>
      <c r="AK185" s="31"/>
      <c r="AL185" s="31"/>
      <c r="AM185" s="32"/>
    </row>
    <row r="186" spans="1:39" ht="15">
      <c r="A186" s="30" t="s">
        <v>213</v>
      </c>
      <c r="B186" s="31"/>
      <c r="C186" s="36"/>
      <c r="D186" s="36"/>
      <c r="E186" s="36"/>
      <c r="F186" s="32"/>
      <c r="G186" s="33"/>
      <c r="H186" s="27"/>
      <c r="I186" s="28"/>
      <c r="J186" s="28"/>
      <c r="K186" s="28"/>
      <c r="L186" s="28"/>
      <c r="M186" s="28"/>
      <c r="N186" s="28"/>
      <c r="O186" s="28"/>
      <c r="P186" s="28"/>
      <c r="Q186" s="28"/>
      <c r="R186" s="28"/>
      <c r="S186" s="47"/>
      <c r="T186" s="35"/>
      <c r="U186" s="31"/>
      <c r="V186" s="31"/>
      <c r="W186" s="32"/>
      <c r="X186" s="35"/>
      <c r="Y186" s="31"/>
      <c r="Z186" s="31"/>
      <c r="AA186" s="32"/>
      <c r="AB186" s="35"/>
      <c r="AC186" s="31"/>
      <c r="AD186" s="31"/>
      <c r="AE186" s="32"/>
      <c r="AF186" s="35"/>
      <c r="AG186" s="31"/>
      <c r="AH186" s="31"/>
      <c r="AI186" s="32"/>
      <c r="AJ186" s="35"/>
      <c r="AK186" s="31"/>
      <c r="AL186" s="31"/>
      <c r="AM186" s="32"/>
    </row>
    <row r="187" spans="1:39" ht="15">
      <c r="A187" s="30" t="s">
        <v>214</v>
      </c>
      <c r="B187" s="36"/>
      <c r="C187" s="36"/>
      <c r="D187" s="36"/>
      <c r="E187" s="36"/>
      <c r="F187" s="44"/>
      <c r="G187" s="33"/>
      <c r="H187" s="27"/>
      <c r="I187" s="28"/>
      <c r="J187" s="28"/>
      <c r="K187" s="28"/>
      <c r="L187" s="28"/>
      <c r="M187" s="28"/>
      <c r="N187" s="28"/>
      <c r="O187" s="28"/>
      <c r="P187" s="28"/>
      <c r="Q187" s="28"/>
      <c r="R187" s="28"/>
      <c r="S187" s="47"/>
      <c r="T187" s="35"/>
      <c r="U187" s="31"/>
      <c r="V187" s="31"/>
      <c r="W187" s="32"/>
      <c r="X187" s="35"/>
      <c r="Y187" s="31"/>
      <c r="Z187" s="31"/>
      <c r="AA187" s="32"/>
      <c r="AB187" s="35"/>
      <c r="AC187" s="31"/>
      <c r="AD187" s="31"/>
      <c r="AE187" s="32"/>
      <c r="AF187" s="35"/>
      <c r="AG187" s="31"/>
      <c r="AH187" s="31"/>
      <c r="AI187" s="32"/>
      <c r="AJ187" s="35"/>
      <c r="AK187" s="31"/>
      <c r="AL187" s="31"/>
      <c r="AM187" s="32"/>
    </row>
    <row r="188" spans="1:39" ht="15">
      <c r="A188" s="30" t="s">
        <v>215</v>
      </c>
      <c r="B188" s="36"/>
      <c r="C188" s="36"/>
      <c r="D188" s="36"/>
      <c r="E188" s="36"/>
      <c r="F188" s="44"/>
      <c r="G188" s="33"/>
      <c r="H188" s="27"/>
      <c r="I188" s="28"/>
      <c r="J188" s="28"/>
      <c r="K188" s="28"/>
      <c r="L188" s="28"/>
      <c r="M188" s="28"/>
      <c r="N188" s="28"/>
      <c r="O188" s="28"/>
      <c r="P188" s="28"/>
      <c r="Q188" s="28"/>
      <c r="R188" s="28"/>
      <c r="S188" s="47"/>
      <c r="T188" s="35"/>
      <c r="U188" s="31"/>
      <c r="V188" s="31"/>
      <c r="W188" s="32"/>
      <c r="X188" s="35"/>
      <c r="Y188" s="31"/>
      <c r="Z188" s="31"/>
      <c r="AA188" s="32"/>
      <c r="AB188" s="35"/>
      <c r="AC188" s="31"/>
      <c r="AD188" s="31"/>
      <c r="AE188" s="32"/>
      <c r="AF188" s="35"/>
      <c r="AG188" s="31"/>
      <c r="AH188" s="31"/>
      <c r="AI188" s="32"/>
      <c r="AJ188" s="35"/>
      <c r="AK188" s="31"/>
      <c r="AL188" s="31"/>
      <c r="AM188" s="32"/>
    </row>
    <row r="189" spans="1:40" ht="15">
      <c r="A189" s="30" t="s">
        <v>216</v>
      </c>
      <c r="B189" s="36"/>
      <c r="C189" s="36"/>
      <c r="D189" s="36"/>
      <c r="E189" s="36"/>
      <c r="F189" s="44"/>
      <c r="G189" s="33"/>
      <c r="H189" s="27"/>
      <c r="I189" s="28"/>
      <c r="J189" s="28"/>
      <c r="K189" s="28"/>
      <c r="L189" s="28"/>
      <c r="M189" s="28"/>
      <c r="N189" s="28"/>
      <c r="O189" s="28"/>
      <c r="P189" s="28"/>
      <c r="Q189" s="28"/>
      <c r="R189" s="28"/>
      <c r="S189" s="59"/>
      <c r="T189" s="35"/>
      <c r="U189" s="31"/>
      <c r="V189" s="31"/>
      <c r="W189" s="32"/>
      <c r="X189" s="35"/>
      <c r="Y189" s="31"/>
      <c r="Z189" s="31"/>
      <c r="AA189" s="32"/>
      <c r="AB189" s="35"/>
      <c r="AC189" s="31"/>
      <c r="AD189" s="31"/>
      <c r="AE189" s="32"/>
      <c r="AF189" s="35"/>
      <c r="AG189" s="31"/>
      <c r="AH189" s="31"/>
      <c r="AI189" s="32"/>
      <c r="AJ189" s="35"/>
      <c r="AK189" s="31"/>
      <c r="AL189" s="31"/>
      <c r="AM189" s="39"/>
      <c r="AN189" s="60"/>
    </row>
    <row r="190" spans="1:39" ht="15">
      <c r="A190" s="30" t="s">
        <v>217</v>
      </c>
      <c r="B190" s="36"/>
      <c r="C190" s="36"/>
      <c r="D190" s="36"/>
      <c r="E190" s="36"/>
      <c r="F190" s="44"/>
      <c r="G190" s="45"/>
      <c r="H190" s="27"/>
      <c r="I190" s="28"/>
      <c r="J190" s="28"/>
      <c r="K190" s="28"/>
      <c r="L190" s="28"/>
      <c r="M190" s="28"/>
      <c r="N190" s="28"/>
      <c r="O190" s="28"/>
      <c r="P190" s="28"/>
      <c r="Q190" s="28"/>
      <c r="R190" s="28"/>
      <c r="S190" s="47"/>
      <c r="T190" s="41"/>
      <c r="U190" s="42"/>
      <c r="V190" s="42"/>
      <c r="W190" s="43"/>
      <c r="X190" s="41"/>
      <c r="Y190" s="42"/>
      <c r="Z190" s="42"/>
      <c r="AA190" s="43"/>
      <c r="AB190" s="41"/>
      <c r="AC190" s="42"/>
      <c r="AD190" s="42"/>
      <c r="AE190" s="43"/>
      <c r="AF190" s="41"/>
      <c r="AG190" s="42"/>
      <c r="AH190" s="42"/>
      <c r="AI190" s="43"/>
      <c r="AJ190" s="41"/>
      <c r="AK190" s="42"/>
      <c r="AL190" s="42"/>
      <c r="AM190" s="43"/>
    </row>
    <row r="191" spans="1:39" ht="15">
      <c r="A191" s="30" t="s">
        <v>218</v>
      </c>
      <c r="B191" s="36"/>
      <c r="C191" s="36"/>
      <c r="D191" s="36"/>
      <c r="E191" s="36"/>
      <c r="F191" s="44"/>
      <c r="G191" s="33"/>
      <c r="H191" s="27"/>
      <c r="I191" s="28"/>
      <c r="J191" s="28"/>
      <c r="K191" s="28"/>
      <c r="L191" s="28"/>
      <c r="M191" s="28"/>
      <c r="N191" s="28"/>
      <c r="O191" s="28"/>
      <c r="P191" s="28"/>
      <c r="Q191" s="28"/>
      <c r="R191" s="28"/>
      <c r="S191" s="47"/>
      <c r="T191" s="35"/>
      <c r="U191" s="31"/>
      <c r="V191" s="31"/>
      <c r="W191" s="32"/>
      <c r="X191" s="35"/>
      <c r="Y191" s="31"/>
      <c r="Z191" s="31"/>
      <c r="AA191" s="32"/>
      <c r="AB191" s="35"/>
      <c r="AC191" s="31"/>
      <c r="AD191" s="31"/>
      <c r="AE191" s="32"/>
      <c r="AF191" s="35"/>
      <c r="AG191" s="31"/>
      <c r="AH191" s="31"/>
      <c r="AI191" s="32"/>
      <c r="AJ191" s="35"/>
      <c r="AK191" s="31"/>
      <c r="AL191" s="31"/>
      <c r="AM191" s="32"/>
    </row>
    <row r="192" spans="1:39" ht="15">
      <c r="A192" s="30" t="s">
        <v>219</v>
      </c>
      <c r="B192" s="36"/>
      <c r="C192" s="36"/>
      <c r="D192" s="36"/>
      <c r="E192" s="36"/>
      <c r="F192" s="44"/>
      <c r="G192" s="33"/>
      <c r="H192" s="27"/>
      <c r="I192" s="28"/>
      <c r="J192" s="28"/>
      <c r="K192" s="28"/>
      <c r="L192" s="28"/>
      <c r="M192" s="28"/>
      <c r="N192" s="28"/>
      <c r="O192" s="28"/>
      <c r="P192" s="28"/>
      <c r="Q192" s="28"/>
      <c r="R192" s="28"/>
      <c r="S192" s="47"/>
      <c r="T192" s="35"/>
      <c r="U192" s="31"/>
      <c r="V192" s="31"/>
      <c r="W192" s="32"/>
      <c r="X192" s="35"/>
      <c r="Y192" s="31"/>
      <c r="Z192" s="31"/>
      <c r="AA192" s="32"/>
      <c r="AB192" s="35"/>
      <c r="AC192" s="31"/>
      <c r="AD192" s="31"/>
      <c r="AE192" s="32"/>
      <c r="AF192" s="35"/>
      <c r="AG192" s="31"/>
      <c r="AH192" s="31"/>
      <c r="AI192" s="32"/>
      <c r="AJ192" s="35"/>
      <c r="AK192" s="31"/>
      <c r="AL192" s="31"/>
      <c r="AM192" s="32"/>
    </row>
    <row r="193" spans="1:39" ht="15">
      <c r="A193" s="30" t="s">
        <v>220</v>
      </c>
      <c r="B193" s="36"/>
      <c r="C193" s="36"/>
      <c r="D193" s="36"/>
      <c r="E193" s="36"/>
      <c r="F193" s="44"/>
      <c r="G193" s="33"/>
      <c r="H193" s="27"/>
      <c r="I193" s="28"/>
      <c r="J193" s="28"/>
      <c r="K193" s="28"/>
      <c r="L193" s="28"/>
      <c r="M193" s="28"/>
      <c r="N193" s="28"/>
      <c r="O193" s="28"/>
      <c r="P193" s="28"/>
      <c r="Q193" s="28"/>
      <c r="R193" s="28"/>
      <c r="S193" s="47"/>
      <c r="T193" s="35"/>
      <c r="U193" s="31"/>
      <c r="V193" s="31"/>
      <c r="W193" s="32"/>
      <c r="X193" s="35"/>
      <c r="Y193" s="31"/>
      <c r="Z193" s="31"/>
      <c r="AA193" s="32"/>
      <c r="AB193" s="35"/>
      <c r="AC193" s="31"/>
      <c r="AD193" s="31"/>
      <c r="AE193" s="32"/>
      <c r="AF193" s="35"/>
      <c r="AG193" s="31"/>
      <c r="AH193" s="31"/>
      <c r="AI193" s="32"/>
      <c r="AJ193" s="35"/>
      <c r="AK193" s="31"/>
      <c r="AL193" s="31"/>
      <c r="AM193" s="32"/>
    </row>
    <row r="194" spans="1:39" ht="15">
      <c r="A194" s="30" t="s">
        <v>221</v>
      </c>
      <c r="B194" s="31"/>
      <c r="C194" s="36"/>
      <c r="D194" s="31"/>
      <c r="E194" s="31"/>
      <c r="F194" s="32"/>
      <c r="G194" s="33"/>
      <c r="H194" s="27"/>
      <c r="I194" s="28"/>
      <c r="J194" s="28"/>
      <c r="K194" s="28"/>
      <c r="L194" s="28"/>
      <c r="M194" s="28"/>
      <c r="N194" s="28"/>
      <c r="O194" s="28"/>
      <c r="P194" s="28"/>
      <c r="Q194" s="28"/>
      <c r="R194" s="28"/>
      <c r="S194" s="47"/>
      <c r="T194" s="35"/>
      <c r="U194" s="31"/>
      <c r="V194" s="31"/>
      <c r="W194" s="32"/>
      <c r="X194" s="35"/>
      <c r="Y194" s="31"/>
      <c r="Z194" s="31"/>
      <c r="AA194" s="32"/>
      <c r="AB194" s="35"/>
      <c r="AC194" s="31"/>
      <c r="AD194" s="31"/>
      <c r="AE194" s="32"/>
      <c r="AF194" s="35"/>
      <c r="AG194" s="31"/>
      <c r="AH194" s="31"/>
      <c r="AI194" s="32"/>
      <c r="AJ194" s="35"/>
      <c r="AK194" s="31"/>
      <c r="AL194" s="31"/>
      <c r="AM194" s="32"/>
    </row>
    <row r="195" spans="1:39" ht="15">
      <c r="A195" s="30" t="s">
        <v>222</v>
      </c>
      <c r="B195" s="36"/>
      <c r="C195" s="36"/>
      <c r="D195" s="36"/>
      <c r="E195" s="36"/>
      <c r="F195" s="44"/>
      <c r="G195" s="33"/>
      <c r="H195" s="27"/>
      <c r="I195" s="28"/>
      <c r="J195" s="28"/>
      <c r="K195" s="28"/>
      <c r="L195" s="28"/>
      <c r="M195" s="28"/>
      <c r="N195" s="28"/>
      <c r="O195" s="28"/>
      <c r="P195" s="28"/>
      <c r="Q195" s="28"/>
      <c r="R195" s="28"/>
      <c r="S195" s="47"/>
      <c r="T195" s="35"/>
      <c r="U195" s="31"/>
      <c r="V195" s="31"/>
      <c r="W195" s="32"/>
      <c r="X195" s="35"/>
      <c r="Y195" s="31"/>
      <c r="Z195" s="31"/>
      <c r="AA195" s="32"/>
      <c r="AB195" s="35"/>
      <c r="AC195" s="31"/>
      <c r="AD195" s="31"/>
      <c r="AE195" s="32"/>
      <c r="AF195" s="35"/>
      <c r="AG195" s="31"/>
      <c r="AH195" s="31"/>
      <c r="AI195" s="32"/>
      <c r="AJ195" s="35"/>
      <c r="AK195" s="31"/>
      <c r="AL195" s="31"/>
      <c r="AM195" s="32"/>
    </row>
    <row r="196" spans="1:39" ht="15">
      <c r="A196" s="30" t="s">
        <v>223</v>
      </c>
      <c r="B196" s="36"/>
      <c r="C196" s="36"/>
      <c r="D196" s="31"/>
      <c r="E196" s="36"/>
      <c r="F196" s="44"/>
      <c r="G196" s="33"/>
      <c r="H196" s="27"/>
      <c r="I196" s="28"/>
      <c r="J196" s="28"/>
      <c r="K196" s="28"/>
      <c r="L196" s="28"/>
      <c r="M196" s="28"/>
      <c r="N196" s="28"/>
      <c r="O196" s="28"/>
      <c r="P196" s="28"/>
      <c r="Q196" s="28"/>
      <c r="R196" s="28"/>
      <c r="S196" s="47"/>
      <c r="T196" s="35"/>
      <c r="U196" s="31"/>
      <c r="V196" s="31"/>
      <c r="W196" s="32"/>
      <c r="X196" s="35"/>
      <c r="Y196" s="31"/>
      <c r="Z196" s="31"/>
      <c r="AA196" s="32"/>
      <c r="AB196" s="35"/>
      <c r="AC196" s="31"/>
      <c r="AD196" s="31"/>
      <c r="AE196" s="32"/>
      <c r="AF196" s="35"/>
      <c r="AG196" s="31"/>
      <c r="AH196" s="31"/>
      <c r="AI196" s="32"/>
      <c r="AJ196" s="35"/>
      <c r="AK196" s="31"/>
      <c r="AL196" s="31"/>
      <c r="AM196" s="32"/>
    </row>
    <row r="197" spans="1:39" ht="15">
      <c r="A197" s="30" t="s">
        <v>224</v>
      </c>
      <c r="B197" s="36"/>
      <c r="C197" s="36"/>
      <c r="D197" s="36"/>
      <c r="E197" s="36"/>
      <c r="F197" s="44"/>
      <c r="G197" s="33"/>
      <c r="H197" s="27"/>
      <c r="I197" s="28"/>
      <c r="J197" s="28"/>
      <c r="K197" s="28"/>
      <c r="L197" s="28"/>
      <c r="M197" s="28"/>
      <c r="N197" s="28"/>
      <c r="O197" s="28"/>
      <c r="P197" s="28"/>
      <c r="Q197" s="28"/>
      <c r="R197" s="28"/>
      <c r="S197" s="47"/>
      <c r="T197" s="35"/>
      <c r="U197" s="31"/>
      <c r="V197" s="31"/>
      <c r="W197" s="32"/>
      <c r="X197" s="35"/>
      <c r="Y197" s="31"/>
      <c r="Z197" s="31"/>
      <c r="AA197" s="32"/>
      <c r="AB197" s="35"/>
      <c r="AC197" s="31"/>
      <c r="AD197" s="31"/>
      <c r="AE197" s="32"/>
      <c r="AF197" s="35"/>
      <c r="AG197" s="31"/>
      <c r="AH197" s="31"/>
      <c r="AI197" s="32"/>
      <c r="AJ197" s="35"/>
      <c r="AK197" s="31"/>
      <c r="AL197" s="31"/>
      <c r="AM197" s="32"/>
    </row>
    <row r="198" spans="1:39" ht="15">
      <c r="A198" s="30" t="s">
        <v>225</v>
      </c>
      <c r="B198" s="36"/>
      <c r="C198" s="36"/>
      <c r="D198" s="36"/>
      <c r="E198" s="36"/>
      <c r="F198" s="44"/>
      <c r="G198" s="33"/>
      <c r="H198" s="27"/>
      <c r="I198" s="28"/>
      <c r="J198" s="28"/>
      <c r="K198" s="28"/>
      <c r="L198" s="28"/>
      <c r="M198" s="28"/>
      <c r="N198" s="28"/>
      <c r="O198" s="28"/>
      <c r="P198" s="28"/>
      <c r="Q198" s="28"/>
      <c r="R198" s="28"/>
      <c r="S198" s="47"/>
      <c r="T198" s="35"/>
      <c r="U198" s="31"/>
      <c r="V198" s="31"/>
      <c r="W198" s="32"/>
      <c r="X198" s="35"/>
      <c r="Y198" s="31"/>
      <c r="Z198" s="31"/>
      <c r="AA198" s="32"/>
      <c r="AB198" s="35"/>
      <c r="AC198" s="31"/>
      <c r="AD198" s="31"/>
      <c r="AE198" s="32"/>
      <c r="AF198" s="35"/>
      <c r="AG198" s="31"/>
      <c r="AH198" s="31"/>
      <c r="AI198" s="32"/>
      <c r="AJ198" s="35"/>
      <c r="AK198" s="31"/>
      <c r="AL198" s="31"/>
      <c r="AM198" s="32"/>
    </row>
    <row r="199" spans="1:39" ht="15">
      <c r="A199" s="30" t="s">
        <v>226</v>
      </c>
      <c r="B199" s="36"/>
      <c r="C199" s="36"/>
      <c r="D199" s="36"/>
      <c r="E199" s="36"/>
      <c r="F199" s="44"/>
      <c r="G199" s="33"/>
      <c r="H199" s="27"/>
      <c r="I199" s="28"/>
      <c r="J199" s="28"/>
      <c r="K199" s="28"/>
      <c r="L199" s="28"/>
      <c r="M199" s="28"/>
      <c r="N199" s="28"/>
      <c r="O199" s="28"/>
      <c r="P199" s="28"/>
      <c r="Q199" s="28"/>
      <c r="R199" s="28"/>
      <c r="S199" s="47"/>
      <c r="T199" s="35"/>
      <c r="U199" s="31"/>
      <c r="V199" s="31"/>
      <c r="W199" s="32"/>
      <c r="X199" s="35"/>
      <c r="Y199" s="31"/>
      <c r="Z199" s="31"/>
      <c r="AA199" s="32"/>
      <c r="AB199" s="35"/>
      <c r="AC199" s="31"/>
      <c r="AD199" s="31"/>
      <c r="AE199" s="32"/>
      <c r="AF199" s="35"/>
      <c r="AG199" s="31"/>
      <c r="AH199" s="31"/>
      <c r="AI199" s="32"/>
      <c r="AJ199" s="35"/>
      <c r="AK199" s="31"/>
      <c r="AL199" s="31"/>
      <c r="AM199" s="32"/>
    </row>
    <row r="200" spans="1:39" ht="15">
      <c r="A200" s="30" t="s">
        <v>227</v>
      </c>
      <c r="B200" s="36"/>
      <c r="C200" s="36"/>
      <c r="D200" s="36"/>
      <c r="E200" s="36"/>
      <c r="F200" s="44"/>
      <c r="G200" s="33"/>
      <c r="H200" s="27"/>
      <c r="I200" s="28"/>
      <c r="J200" s="28"/>
      <c r="K200" s="28"/>
      <c r="L200" s="28"/>
      <c r="M200" s="28"/>
      <c r="N200" s="28"/>
      <c r="O200" s="28"/>
      <c r="P200" s="28"/>
      <c r="Q200" s="28"/>
      <c r="R200" s="28"/>
      <c r="S200" s="47"/>
      <c r="T200" s="35"/>
      <c r="U200" s="31"/>
      <c r="V200" s="31"/>
      <c r="W200" s="32"/>
      <c r="X200" s="35"/>
      <c r="Y200" s="31"/>
      <c r="Z200" s="31"/>
      <c r="AA200" s="32"/>
      <c r="AB200" s="35"/>
      <c r="AC200" s="31"/>
      <c r="AD200" s="31"/>
      <c r="AE200" s="32"/>
      <c r="AF200" s="35"/>
      <c r="AG200" s="31"/>
      <c r="AH200" s="31"/>
      <c r="AI200" s="32"/>
      <c r="AJ200" s="35"/>
      <c r="AK200" s="31"/>
      <c r="AL200" s="31"/>
      <c r="AM200" s="32"/>
    </row>
    <row r="201" spans="1:39" ht="15">
      <c r="A201" s="30" t="s">
        <v>228</v>
      </c>
      <c r="B201" s="36"/>
      <c r="C201" s="36"/>
      <c r="D201" s="31"/>
      <c r="E201" s="36"/>
      <c r="F201" s="44"/>
      <c r="G201" s="33"/>
      <c r="H201" s="27"/>
      <c r="I201" s="28"/>
      <c r="J201" s="28"/>
      <c r="K201" s="28"/>
      <c r="L201" s="28"/>
      <c r="M201" s="28"/>
      <c r="N201" s="28"/>
      <c r="O201" s="28"/>
      <c r="P201" s="28"/>
      <c r="Q201" s="28"/>
      <c r="R201" s="28"/>
      <c r="S201" s="47"/>
      <c r="T201" s="35"/>
      <c r="U201" s="31"/>
      <c r="V201" s="31"/>
      <c r="W201" s="32"/>
      <c r="X201" s="35"/>
      <c r="Y201" s="31"/>
      <c r="Z201" s="31"/>
      <c r="AA201" s="32"/>
      <c r="AB201" s="35"/>
      <c r="AC201" s="31"/>
      <c r="AD201" s="31"/>
      <c r="AE201" s="32"/>
      <c r="AF201" s="35"/>
      <c r="AG201" s="31"/>
      <c r="AH201" s="31"/>
      <c r="AI201" s="32"/>
      <c r="AJ201" s="35"/>
      <c r="AK201" s="31"/>
      <c r="AL201" s="31"/>
      <c r="AM201" s="32"/>
    </row>
    <row r="202" spans="1:39" ht="15">
      <c r="A202" s="30" t="s">
        <v>229</v>
      </c>
      <c r="B202" s="36"/>
      <c r="C202" s="36"/>
      <c r="D202" s="36"/>
      <c r="E202" s="36"/>
      <c r="F202" s="44"/>
      <c r="G202" s="33"/>
      <c r="H202" s="27"/>
      <c r="I202" s="28"/>
      <c r="J202" s="28"/>
      <c r="K202" s="28"/>
      <c r="L202" s="28"/>
      <c r="M202" s="28"/>
      <c r="N202" s="28"/>
      <c r="O202" s="28"/>
      <c r="P202" s="28"/>
      <c r="Q202" s="28"/>
      <c r="R202" s="28"/>
      <c r="S202" s="47"/>
      <c r="T202" s="35"/>
      <c r="U202" s="31"/>
      <c r="V202" s="31"/>
      <c r="W202" s="32"/>
      <c r="X202" s="35"/>
      <c r="Y202" s="31"/>
      <c r="Z202" s="31"/>
      <c r="AA202" s="32"/>
      <c r="AB202" s="35"/>
      <c r="AC202" s="31"/>
      <c r="AD202" s="31"/>
      <c r="AE202" s="32"/>
      <c r="AF202" s="35"/>
      <c r="AG202" s="31"/>
      <c r="AH202" s="31"/>
      <c r="AI202" s="32"/>
      <c r="AJ202" s="35"/>
      <c r="AK202" s="31"/>
      <c r="AL202" s="31"/>
      <c r="AM202" s="32"/>
    </row>
    <row r="203" spans="1:39" ht="15">
      <c r="A203" s="30" t="s">
        <v>230</v>
      </c>
      <c r="B203" s="36"/>
      <c r="C203" s="36"/>
      <c r="D203" s="36"/>
      <c r="E203" s="36"/>
      <c r="F203" s="44"/>
      <c r="G203" s="33"/>
      <c r="H203" s="27"/>
      <c r="I203" s="28"/>
      <c r="J203" s="28"/>
      <c r="K203" s="28"/>
      <c r="L203" s="28"/>
      <c r="M203" s="28"/>
      <c r="N203" s="28"/>
      <c r="O203" s="28"/>
      <c r="P203" s="28"/>
      <c r="Q203" s="28"/>
      <c r="R203" s="28"/>
      <c r="S203" s="47"/>
      <c r="T203" s="35"/>
      <c r="U203" s="31"/>
      <c r="V203" s="31"/>
      <c r="W203" s="32"/>
      <c r="X203" s="35"/>
      <c r="Y203" s="31"/>
      <c r="Z203" s="31"/>
      <c r="AA203" s="32"/>
      <c r="AB203" s="35"/>
      <c r="AC203" s="31"/>
      <c r="AD203" s="31"/>
      <c r="AE203" s="32"/>
      <c r="AF203" s="35"/>
      <c r="AG203" s="31"/>
      <c r="AH203" s="31"/>
      <c r="AI203" s="32"/>
      <c r="AJ203" s="35"/>
      <c r="AK203" s="31"/>
      <c r="AL203" s="31"/>
      <c r="AM203" s="32"/>
    </row>
    <row r="204" spans="1:39" ht="15">
      <c r="A204" s="30" t="s">
        <v>231</v>
      </c>
      <c r="B204" s="36"/>
      <c r="C204" s="36"/>
      <c r="D204" s="36"/>
      <c r="E204" s="36"/>
      <c r="F204" s="44"/>
      <c r="G204" s="33"/>
      <c r="H204" s="27"/>
      <c r="I204" s="28"/>
      <c r="J204" s="28"/>
      <c r="K204" s="28"/>
      <c r="L204" s="28"/>
      <c r="M204" s="28"/>
      <c r="N204" s="28"/>
      <c r="O204" s="28"/>
      <c r="P204" s="28"/>
      <c r="Q204" s="28"/>
      <c r="R204" s="28"/>
      <c r="S204" s="47"/>
      <c r="T204" s="35"/>
      <c r="U204" s="31"/>
      <c r="V204" s="31"/>
      <c r="W204" s="32"/>
      <c r="X204" s="35"/>
      <c r="Y204" s="31"/>
      <c r="Z204" s="31"/>
      <c r="AA204" s="32"/>
      <c r="AB204" s="35"/>
      <c r="AC204" s="31"/>
      <c r="AD204" s="31"/>
      <c r="AE204" s="32"/>
      <c r="AF204" s="35"/>
      <c r="AG204" s="31"/>
      <c r="AH204" s="31"/>
      <c r="AI204" s="32"/>
      <c r="AJ204" s="35"/>
      <c r="AK204" s="31"/>
      <c r="AL204" s="31"/>
      <c r="AM204" s="32"/>
    </row>
    <row r="205" spans="1:39" ht="15">
      <c r="A205" s="30" t="s">
        <v>232</v>
      </c>
      <c r="B205" s="36"/>
      <c r="C205" s="36"/>
      <c r="D205" s="36"/>
      <c r="E205" s="36"/>
      <c r="F205" s="44"/>
      <c r="G205" s="33"/>
      <c r="H205" s="27"/>
      <c r="I205" s="28"/>
      <c r="J205" s="28"/>
      <c r="K205" s="28"/>
      <c r="L205" s="28"/>
      <c r="M205" s="28"/>
      <c r="N205" s="28"/>
      <c r="O205" s="28"/>
      <c r="P205" s="28"/>
      <c r="Q205" s="28"/>
      <c r="R205" s="28"/>
      <c r="S205" s="47"/>
      <c r="T205" s="35"/>
      <c r="U205" s="31"/>
      <c r="V205" s="31"/>
      <c r="W205" s="32"/>
      <c r="X205" s="35"/>
      <c r="Y205" s="31"/>
      <c r="Z205" s="31"/>
      <c r="AA205" s="32"/>
      <c r="AB205" s="35"/>
      <c r="AC205" s="31"/>
      <c r="AD205" s="31"/>
      <c r="AE205" s="32"/>
      <c r="AF205" s="35"/>
      <c r="AG205" s="31"/>
      <c r="AH205" s="31"/>
      <c r="AI205" s="32"/>
      <c r="AJ205" s="35"/>
      <c r="AK205" s="31"/>
      <c r="AL205" s="31"/>
      <c r="AM205" s="32"/>
    </row>
    <row r="206" spans="1:39" ht="15">
      <c r="A206" s="30" t="s">
        <v>233</v>
      </c>
      <c r="B206" s="36"/>
      <c r="C206" s="36"/>
      <c r="D206" s="31"/>
      <c r="E206" s="36"/>
      <c r="F206" s="44"/>
      <c r="G206" s="33"/>
      <c r="H206" s="27"/>
      <c r="I206" s="28"/>
      <c r="J206" s="28"/>
      <c r="K206" s="28"/>
      <c r="L206" s="28"/>
      <c r="M206" s="28"/>
      <c r="N206" s="28"/>
      <c r="O206" s="28"/>
      <c r="P206" s="28"/>
      <c r="Q206" s="28"/>
      <c r="R206" s="28"/>
      <c r="S206" s="47"/>
      <c r="T206" s="35"/>
      <c r="U206" s="31"/>
      <c r="V206" s="31"/>
      <c r="W206" s="32"/>
      <c r="X206" s="35"/>
      <c r="Y206" s="31"/>
      <c r="Z206" s="31"/>
      <c r="AA206" s="32"/>
      <c r="AB206" s="35"/>
      <c r="AC206" s="31"/>
      <c r="AD206" s="31"/>
      <c r="AE206" s="32"/>
      <c r="AF206" s="35"/>
      <c r="AG206" s="31"/>
      <c r="AH206" s="31"/>
      <c r="AI206" s="32"/>
      <c r="AJ206" s="35"/>
      <c r="AK206" s="31"/>
      <c r="AL206" s="31"/>
      <c r="AM206" s="32"/>
    </row>
    <row r="207" spans="1:39" ht="15">
      <c r="A207" s="30" t="s">
        <v>234</v>
      </c>
      <c r="B207" s="36"/>
      <c r="C207" s="36"/>
      <c r="D207" s="36"/>
      <c r="E207" s="36"/>
      <c r="F207" s="44"/>
      <c r="G207" s="33"/>
      <c r="H207" s="27"/>
      <c r="I207" s="28"/>
      <c r="J207" s="28"/>
      <c r="K207" s="28"/>
      <c r="L207" s="28"/>
      <c r="M207" s="28"/>
      <c r="N207" s="28"/>
      <c r="O207" s="28"/>
      <c r="P207" s="28"/>
      <c r="Q207" s="28"/>
      <c r="R207" s="28"/>
      <c r="S207" s="47"/>
      <c r="T207" s="35"/>
      <c r="U207" s="31"/>
      <c r="V207" s="31"/>
      <c r="W207" s="32"/>
      <c r="X207" s="35"/>
      <c r="Y207" s="31"/>
      <c r="Z207" s="31"/>
      <c r="AA207" s="32"/>
      <c r="AB207" s="35"/>
      <c r="AC207" s="31"/>
      <c r="AD207" s="31"/>
      <c r="AE207" s="32"/>
      <c r="AF207" s="35"/>
      <c r="AG207" s="31"/>
      <c r="AH207" s="31"/>
      <c r="AI207" s="32"/>
      <c r="AJ207" s="35"/>
      <c r="AK207" s="31"/>
      <c r="AL207" s="31"/>
      <c r="AM207" s="32"/>
    </row>
    <row r="208" spans="1:39" ht="15">
      <c r="A208" s="30" t="s">
        <v>235</v>
      </c>
      <c r="B208" s="36"/>
      <c r="C208" s="36"/>
      <c r="D208" s="31"/>
      <c r="E208" s="36"/>
      <c r="F208" s="44"/>
      <c r="G208" s="33"/>
      <c r="H208" s="27"/>
      <c r="I208" s="28"/>
      <c r="J208" s="28"/>
      <c r="K208" s="28"/>
      <c r="L208" s="28"/>
      <c r="M208" s="28"/>
      <c r="N208" s="28"/>
      <c r="O208" s="28"/>
      <c r="P208" s="28"/>
      <c r="Q208" s="28"/>
      <c r="R208" s="28"/>
      <c r="S208" s="47"/>
      <c r="T208" s="35"/>
      <c r="U208" s="31"/>
      <c r="V208" s="31"/>
      <c r="W208" s="32"/>
      <c r="X208" s="35"/>
      <c r="Y208" s="31"/>
      <c r="Z208" s="31"/>
      <c r="AA208" s="32"/>
      <c r="AB208" s="35"/>
      <c r="AC208" s="31"/>
      <c r="AD208" s="31"/>
      <c r="AE208" s="32"/>
      <c r="AF208" s="35"/>
      <c r="AG208" s="31"/>
      <c r="AH208" s="31"/>
      <c r="AI208" s="32"/>
      <c r="AJ208" s="35"/>
      <c r="AK208" s="31"/>
      <c r="AL208" s="31"/>
      <c r="AM208" s="32"/>
    </row>
    <row r="209" spans="1:39" ht="15">
      <c r="A209" s="30" t="s">
        <v>236</v>
      </c>
      <c r="B209" s="36"/>
      <c r="C209" s="36"/>
      <c r="D209" s="36"/>
      <c r="E209" s="36"/>
      <c r="F209" s="44"/>
      <c r="G209" s="33"/>
      <c r="H209" s="27"/>
      <c r="I209" s="28"/>
      <c r="J209" s="28"/>
      <c r="K209" s="28"/>
      <c r="L209" s="28"/>
      <c r="M209" s="28"/>
      <c r="N209" s="28"/>
      <c r="O209" s="28"/>
      <c r="P209" s="28"/>
      <c r="Q209" s="28"/>
      <c r="R209" s="28"/>
      <c r="S209" s="47"/>
      <c r="T209" s="35"/>
      <c r="U209" s="31"/>
      <c r="V209" s="31"/>
      <c r="W209" s="32"/>
      <c r="X209" s="35"/>
      <c r="Y209" s="31"/>
      <c r="Z209" s="31"/>
      <c r="AA209" s="32"/>
      <c r="AB209" s="35"/>
      <c r="AC209" s="31"/>
      <c r="AD209" s="31"/>
      <c r="AE209" s="32"/>
      <c r="AF209" s="35"/>
      <c r="AG209" s="31"/>
      <c r="AH209" s="31"/>
      <c r="AI209" s="32"/>
      <c r="AJ209" s="35"/>
      <c r="AK209" s="31"/>
      <c r="AL209" s="31"/>
      <c r="AM209" s="32"/>
    </row>
    <row r="210" spans="1:39" ht="15">
      <c r="A210" s="30" t="s">
        <v>237</v>
      </c>
      <c r="B210" s="36"/>
      <c r="C210" s="36"/>
      <c r="D210" s="36"/>
      <c r="E210" s="36"/>
      <c r="F210" s="44"/>
      <c r="G210" s="33"/>
      <c r="H210" s="27"/>
      <c r="I210" s="28"/>
      <c r="J210" s="28"/>
      <c r="K210" s="28"/>
      <c r="L210" s="28"/>
      <c r="M210" s="28"/>
      <c r="N210" s="28"/>
      <c r="O210" s="28"/>
      <c r="P210" s="28"/>
      <c r="Q210" s="28"/>
      <c r="R210" s="28"/>
      <c r="S210" s="47"/>
      <c r="T210" s="35"/>
      <c r="U210" s="31"/>
      <c r="V210" s="31"/>
      <c r="W210" s="32"/>
      <c r="X210" s="35"/>
      <c r="Y210" s="31"/>
      <c r="Z210" s="31"/>
      <c r="AA210" s="32"/>
      <c r="AB210" s="35"/>
      <c r="AC210" s="31"/>
      <c r="AD210" s="31"/>
      <c r="AE210" s="32"/>
      <c r="AF210" s="35"/>
      <c r="AG210" s="31"/>
      <c r="AH210" s="31"/>
      <c r="AI210" s="32"/>
      <c r="AJ210" s="35"/>
      <c r="AK210" s="31"/>
      <c r="AL210" s="31"/>
      <c r="AM210" s="32"/>
    </row>
    <row r="211" spans="1:39" ht="15">
      <c r="A211" s="30" t="s">
        <v>238</v>
      </c>
      <c r="B211" s="36"/>
      <c r="C211" s="36"/>
      <c r="D211" s="36"/>
      <c r="E211" s="36"/>
      <c r="F211" s="44"/>
      <c r="G211" s="33"/>
      <c r="H211" s="27"/>
      <c r="I211" s="28"/>
      <c r="J211" s="28"/>
      <c r="K211" s="28"/>
      <c r="L211" s="28"/>
      <c r="M211" s="28"/>
      <c r="N211" s="28"/>
      <c r="O211" s="28"/>
      <c r="P211" s="28"/>
      <c r="Q211" s="28"/>
      <c r="R211" s="28"/>
      <c r="S211" s="47"/>
      <c r="T211" s="35"/>
      <c r="U211" s="31"/>
      <c r="V211" s="31"/>
      <c r="W211" s="32"/>
      <c r="X211" s="35"/>
      <c r="Y211" s="31"/>
      <c r="Z211" s="31"/>
      <c r="AA211" s="32"/>
      <c r="AB211" s="35"/>
      <c r="AC211" s="31"/>
      <c r="AD211" s="31"/>
      <c r="AE211" s="32"/>
      <c r="AF211" s="35"/>
      <c r="AG211" s="31"/>
      <c r="AH211" s="31"/>
      <c r="AI211" s="32"/>
      <c r="AJ211" s="35"/>
      <c r="AK211" s="31"/>
      <c r="AL211" s="31"/>
      <c r="AM211" s="32"/>
    </row>
    <row r="212" spans="1:39" ht="15">
      <c r="A212" s="30" t="s">
        <v>239</v>
      </c>
      <c r="B212" s="36"/>
      <c r="C212" s="36"/>
      <c r="D212" s="36"/>
      <c r="E212" s="36"/>
      <c r="F212" s="44"/>
      <c r="G212" s="33"/>
      <c r="H212" s="27"/>
      <c r="I212" s="28"/>
      <c r="J212" s="28"/>
      <c r="K212" s="28"/>
      <c r="L212" s="28"/>
      <c r="M212" s="28"/>
      <c r="N212" s="28"/>
      <c r="O212" s="28"/>
      <c r="P212" s="28"/>
      <c r="Q212" s="28"/>
      <c r="R212" s="28"/>
      <c r="S212" s="47"/>
      <c r="T212" s="35"/>
      <c r="U212" s="31"/>
      <c r="V212" s="31"/>
      <c r="W212" s="32"/>
      <c r="X212" s="35"/>
      <c r="Y212" s="31"/>
      <c r="Z212" s="31"/>
      <c r="AA212" s="32"/>
      <c r="AB212" s="35"/>
      <c r="AC212" s="31"/>
      <c r="AD212" s="31"/>
      <c r="AE212" s="32"/>
      <c r="AF212" s="35"/>
      <c r="AG212" s="31"/>
      <c r="AH212" s="31"/>
      <c r="AI212" s="32"/>
      <c r="AJ212" s="35"/>
      <c r="AK212" s="31"/>
      <c r="AL212" s="31"/>
      <c r="AM212" s="32"/>
    </row>
    <row r="213" spans="1:39" ht="15">
      <c r="A213" s="30" t="s">
        <v>240</v>
      </c>
      <c r="B213" s="36"/>
      <c r="C213" s="36"/>
      <c r="D213" s="36"/>
      <c r="E213" s="36"/>
      <c r="F213" s="44"/>
      <c r="G213" s="33"/>
      <c r="H213" s="27"/>
      <c r="I213" s="28"/>
      <c r="J213" s="28"/>
      <c r="K213" s="28"/>
      <c r="L213" s="28"/>
      <c r="M213" s="28"/>
      <c r="N213" s="28"/>
      <c r="O213" s="28"/>
      <c r="P213" s="28"/>
      <c r="Q213" s="28"/>
      <c r="R213" s="28"/>
      <c r="S213" s="47"/>
      <c r="T213" s="35"/>
      <c r="U213" s="31"/>
      <c r="V213" s="31"/>
      <c r="W213" s="32"/>
      <c r="X213" s="35"/>
      <c r="Y213" s="31"/>
      <c r="Z213" s="31"/>
      <c r="AA213" s="32"/>
      <c r="AB213" s="35"/>
      <c r="AC213" s="31"/>
      <c r="AD213" s="31"/>
      <c r="AE213" s="32"/>
      <c r="AF213" s="35"/>
      <c r="AG213" s="31"/>
      <c r="AH213" s="31"/>
      <c r="AI213" s="32"/>
      <c r="AJ213" s="35"/>
      <c r="AK213" s="31"/>
      <c r="AL213" s="31"/>
      <c r="AM213" s="32"/>
    </row>
    <row r="214" spans="1:39" ht="15.75" thickBot="1">
      <c r="A214" s="61" t="s">
        <v>241</v>
      </c>
      <c r="B214" s="62"/>
      <c r="C214" s="62"/>
      <c r="D214" s="62"/>
      <c r="E214" s="62"/>
      <c r="F214" s="63"/>
      <c r="G214" s="64"/>
      <c r="H214" s="65"/>
      <c r="I214" s="66"/>
      <c r="J214" s="66"/>
      <c r="K214" s="66"/>
      <c r="L214" s="66"/>
      <c r="M214" s="66"/>
      <c r="N214" s="66"/>
      <c r="O214" s="66"/>
      <c r="P214" s="66"/>
      <c r="Q214" s="66"/>
      <c r="R214" s="66"/>
      <c r="S214" s="67"/>
      <c r="T214" s="68"/>
      <c r="U214" s="69"/>
      <c r="V214" s="69"/>
      <c r="W214" s="70"/>
      <c r="X214" s="68"/>
      <c r="Y214" s="69"/>
      <c r="Z214" s="69"/>
      <c r="AA214" s="70"/>
      <c r="AB214" s="68"/>
      <c r="AC214" s="69"/>
      <c r="AD214" s="69"/>
      <c r="AE214" s="70"/>
      <c r="AF214" s="68"/>
      <c r="AG214" s="69"/>
      <c r="AH214" s="69"/>
      <c r="AI214" s="70"/>
      <c r="AJ214" s="68"/>
      <c r="AK214" s="69"/>
      <c r="AL214" s="69"/>
      <c r="AM214" s="70"/>
    </row>
    <row r="215" spans="1:19" s="72" customFormat="1" ht="15.75" thickTop="1">
      <c r="A215" s="71"/>
      <c r="G215" s="73"/>
      <c r="H215" s="74"/>
      <c r="I215" s="75"/>
      <c r="J215" s="75"/>
      <c r="K215" s="75"/>
      <c r="L215" s="75"/>
      <c r="M215" s="75"/>
      <c r="N215" s="75"/>
      <c r="O215" s="75"/>
      <c r="P215" s="75"/>
      <c r="Q215" s="75"/>
      <c r="R215" s="75"/>
      <c r="S215" s="76"/>
    </row>
    <row r="216" spans="1:19" s="72" customFormat="1" ht="15">
      <c r="A216" s="71"/>
      <c r="G216" s="73"/>
      <c r="H216" s="74"/>
      <c r="I216" s="75"/>
      <c r="J216" s="75"/>
      <c r="K216" s="75"/>
      <c r="L216" s="75"/>
      <c r="M216" s="75"/>
      <c r="N216" s="75"/>
      <c r="O216" s="75"/>
      <c r="P216" s="75"/>
      <c r="Q216" s="75"/>
      <c r="R216" s="75"/>
      <c r="S216" s="76"/>
    </row>
    <row r="217" spans="1:19" s="72" customFormat="1" ht="15">
      <c r="A217" s="71"/>
      <c r="G217" s="73"/>
      <c r="H217" s="74"/>
      <c r="I217" s="75"/>
      <c r="J217" s="75"/>
      <c r="K217" s="75"/>
      <c r="L217" s="75"/>
      <c r="M217" s="75"/>
      <c r="N217" s="75"/>
      <c r="O217" s="75"/>
      <c r="P217" s="75"/>
      <c r="Q217" s="75"/>
      <c r="R217" s="75"/>
      <c r="S217" s="76"/>
    </row>
    <row r="218" spans="1:19" s="72" customFormat="1" ht="15">
      <c r="A218" s="71"/>
      <c r="G218" s="73"/>
      <c r="H218" s="74"/>
      <c r="I218" s="75"/>
      <c r="J218" s="75"/>
      <c r="K218" s="75"/>
      <c r="L218" s="75"/>
      <c r="M218" s="75"/>
      <c r="N218" s="75"/>
      <c r="O218" s="75"/>
      <c r="P218" s="75"/>
      <c r="Q218" s="75"/>
      <c r="R218" s="75"/>
      <c r="S218" s="76"/>
    </row>
    <row r="219" spans="1:19" s="72" customFormat="1" ht="15">
      <c r="A219" s="71"/>
      <c r="G219" s="73"/>
      <c r="H219" s="74"/>
      <c r="I219" s="75"/>
      <c r="J219" s="75"/>
      <c r="K219" s="75"/>
      <c r="L219" s="75"/>
      <c r="M219" s="75"/>
      <c r="N219" s="75"/>
      <c r="O219" s="75"/>
      <c r="P219" s="75"/>
      <c r="Q219" s="75"/>
      <c r="R219" s="75"/>
      <c r="S219" s="76"/>
    </row>
    <row r="220" spans="1:19" s="72" customFormat="1" ht="15">
      <c r="A220" s="71"/>
      <c r="G220" s="73"/>
      <c r="H220" s="74"/>
      <c r="I220" s="75"/>
      <c r="J220" s="75"/>
      <c r="K220" s="75"/>
      <c r="L220" s="75"/>
      <c r="M220" s="75"/>
      <c r="N220" s="75"/>
      <c r="O220" s="75"/>
      <c r="P220" s="75"/>
      <c r="Q220" s="75"/>
      <c r="R220" s="75"/>
      <c r="S220" s="76"/>
    </row>
    <row r="221" spans="1:19" s="72" customFormat="1" ht="15">
      <c r="A221" s="71"/>
      <c r="G221" s="73"/>
      <c r="H221" s="74"/>
      <c r="I221" s="75"/>
      <c r="J221" s="75"/>
      <c r="K221" s="75"/>
      <c r="L221" s="75"/>
      <c r="M221" s="75"/>
      <c r="N221" s="75"/>
      <c r="O221" s="75"/>
      <c r="P221" s="75"/>
      <c r="Q221" s="75"/>
      <c r="R221" s="75"/>
      <c r="S221" s="76"/>
    </row>
    <row r="222" spans="1:19" s="72" customFormat="1" ht="15">
      <c r="A222" s="71"/>
      <c r="G222" s="73"/>
      <c r="H222" s="74"/>
      <c r="I222" s="75"/>
      <c r="J222" s="75"/>
      <c r="K222" s="75"/>
      <c r="L222" s="75"/>
      <c r="M222" s="75"/>
      <c r="N222" s="75"/>
      <c r="O222" s="75"/>
      <c r="P222" s="75"/>
      <c r="Q222" s="75"/>
      <c r="R222" s="75"/>
      <c r="S222" s="76"/>
    </row>
    <row r="223" spans="1:19" s="72" customFormat="1" ht="15">
      <c r="A223" s="71"/>
      <c r="G223" s="73"/>
      <c r="H223" s="74"/>
      <c r="I223" s="75"/>
      <c r="J223" s="75"/>
      <c r="K223" s="75"/>
      <c r="L223" s="75"/>
      <c r="M223" s="75"/>
      <c r="N223" s="75"/>
      <c r="O223" s="75"/>
      <c r="P223" s="75"/>
      <c r="Q223" s="75"/>
      <c r="R223" s="75"/>
      <c r="S223" s="76"/>
    </row>
    <row r="224" spans="1:19" s="72" customFormat="1" ht="15">
      <c r="A224" s="71"/>
      <c r="G224" s="73"/>
      <c r="H224" s="74"/>
      <c r="I224" s="75"/>
      <c r="J224" s="75"/>
      <c r="K224" s="75"/>
      <c r="L224" s="75"/>
      <c r="M224" s="75"/>
      <c r="N224" s="75"/>
      <c r="O224" s="75"/>
      <c r="P224" s="75"/>
      <c r="Q224" s="75"/>
      <c r="R224" s="75"/>
      <c r="S224" s="76"/>
    </row>
    <row r="225" spans="1:19" s="72" customFormat="1" ht="15">
      <c r="A225" s="71"/>
      <c r="G225" s="73"/>
      <c r="H225" s="74"/>
      <c r="I225" s="75"/>
      <c r="J225" s="75"/>
      <c r="K225" s="75"/>
      <c r="L225" s="75"/>
      <c r="M225" s="75"/>
      <c r="N225" s="75"/>
      <c r="O225" s="75"/>
      <c r="P225" s="75"/>
      <c r="Q225" s="75"/>
      <c r="R225" s="75"/>
      <c r="S225" s="76"/>
    </row>
    <row r="226" spans="1:19" s="72" customFormat="1" ht="15">
      <c r="A226" s="71"/>
      <c r="G226" s="73"/>
      <c r="H226" s="74"/>
      <c r="I226" s="75"/>
      <c r="J226" s="75"/>
      <c r="K226" s="75"/>
      <c r="L226" s="75"/>
      <c r="M226" s="75"/>
      <c r="N226" s="75"/>
      <c r="O226" s="75"/>
      <c r="P226" s="75"/>
      <c r="Q226" s="75"/>
      <c r="R226" s="75"/>
      <c r="S226" s="76"/>
    </row>
    <row r="227" spans="1:19" s="72" customFormat="1" ht="15">
      <c r="A227" s="71"/>
      <c r="G227" s="73"/>
      <c r="H227" s="74"/>
      <c r="I227" s="75"/>
      <c r="J227" s="75"/>
      <c r="K227" s="75"/>
      <c r="L227" s="75"/>
      <c r="M227" s="75"/>
      <c r="N227" s="75"/>
      <c r="O227" s="75"/>
      <c r="P227" s="75"/>
      <c r="Q227" s="75"/>
      <c r="R227" s="75"/>
      <c r="S227" s="76"/>
    </row>
    <row r="228" spans="1:19" s="72" customFormat="1" ht="15">
      <c r="A228" s="71"/>
      <c r="G228" s="73"/>
      <c r="H228" s="74"/>
      <c r="I228" s="75"/>
      <c r="J228" s="75"/>
      <c r="K228" s="75"/>
      <c r="L228" s="75"/>
      <c r="M228" s="75"/>
      <c r="N228" s="75"/>
      <c r="O228" s="75"/>
      <c r="P228" s="75"/>
      <c r="Q228" s="75"/>
      <c r="R228" s="75"/>
      <c r="S228" s="76"/>
    </row>
    <row r="229" spans="1:19" s="72" customFormat="1" ht="15">
      <c r="A229" s="71"/>
      <c r="B229" s="77"/>
      <c r="C229" s="77"/>
      <c r="D229" s="77"/>
      <c r="E229" s="77"/>
      <c r="F229" s="77"/>
      <c r="G229" s="73"/>
      <c r="H229" s="74"/>
      <c r="I229" s="78"/>
      <c r="J229" s="78"/>
      <c r="K229" s="78"/>
      <c r="L229" s="78"/>
      <c r="M229" s="78"/>
      <c r="N229" s="78"/>
      <c r="O229" s="78"/>
      <c r="P229" s="78"/>
      <c r="Q229" s="78"/>
      <c r="R229" s="78"/>
      <c r="S229" s="76"/>
    </row>
    <row r="230" spans="1:19" s="72" customFormat="1" ht="15">
      <c r="A230" s="71"/>
      <c r="B230" s="77"/>
      <c r="C230" s="77"/>
      <c r="D230" s="77"/>
      <c r="E230" s="77"/>
      <c r="F230" s="77"/>
      <c r="G230" s="73"/>
      <c r="H230" s="74"/>
      <c r="I230" s="78"/>
      <c r="J230" s="78"/>
      <c r="K230" s="78"/>
      <c r="L230" s="78"/>
      <c r="M230" s="78"/>
      <c r="N230" s="78"/>
      <c r="O230" s="78"/>
      <c r="P230" s="78"/>
      <c r="Q230" s="78"/>
      <c r="R230" s="78"/>
      <c r="S230" s="76"/>
    </row>
    <row r="231" spans="1:19" s="72" customFormat="1" ht="15">
      <c r="A231" s="71"/>
      <c r="B231" s="77"/>
      <c r="C231" s="77"/>
      <c r="D231" s="77"/>
      <c r="E231" s="77"/>
      <c r="F231" s="77"/>
      <c r="G231" s="73"/>
      <c r="H231" s="74"/>
      <c r="I231" s="78"/>
      <c r="J231" s="78"/>
      <c r="K231" s="78"/>
      <c r="L231" s="78"/>
      <c r="M231" s="78"/>
      <c r="N231" s="78"/>
      <c r="O231" s="78"/>
      <c r="P231" s="78"/>
      <c r="Q231" s="78"/>
      <c r="R231" s="78"/>
      <c r="S231" s="76"/>
    </row>
    <row r="232" spans="1:19" s="72" customFormat="1" ht="15">
      <c r="A232" s="71"/>
      <c r="B232" s="77"/>
      <c r="C232" s="77"/>
      <c r="D232" s="77"/>
      <c r="E232" s="77"/>
      <c r="F232" s="77"/>
      <c r="G232" s="73"/>
      <c r="H232" s="74"/>
      <c r="I232" s="78"/>
      <c r="J232" s="78"/>
      <c r="K232" s="78"/>
      <c r="L232" s="78"/>
      <c r="M232" s="78"/>
      <c r="N232" s="78"/>
      <c r="O232" s="78"/>
      <c r="P232" s="78"/>
      <c r="Q232" s="78"/>
      <c r="R232" s="78"/>
      <c r="S232" s="76"/>
    </row>
    <row r="233" spans="1:19" s="72" customFormat="1" ht="15">
      <c r="A233" s="71"/>
      <c r="B233" s="77"/>
      <c r="C233" s="77"/>
      <c r="D233" s="77"/>
      <c r="E233" s="77"/>
      <c r="F233" s="77"/>
      <c r="G233" s="73"/>
      <c r="H233" s="74"/>
      <c r="I233" s="78"/>
      <c r="J233" s="78"/>
      <c r="K233" s="78"/>
      <c r="L233" s="78"/>
      <c r="M233" s="78"/>
      <c r="N233" s="78"/>
      <c r="O233" s="78"/>
      <c r="P233" s="78"/>
      <c r="Q233" s="78"/>
      <c r="R233" s="78"/>
      <c r="S233" s="76"/>
    </row>
    <row r="234" spans="1:19" s="72" customFormat="1" ht="15">
      <c r="A234" s="71"/>
      <c r="B234" s="77"/>
      <c r="C234" s="77"/>
      <c r="D234" s="77"/>
      <c r="E234" s="77"/>
      <c r="F234" s="77"/>
      <c r="G234" s="73"/>
      <c r="H234" s="74"/>
      <c r="I234" s="78"/>
      <c r="J234" s="78"/>
      <c r="K234" s="78"/>
      <c r="L234" s="78"/>
      <c r="M234" s="78"/>
      <c r="N234" s="78"/>
      <c r="O234" s="78"/>
      <c r="P234" s="78"/>
      <c r="Q234" s="78"/>
      <c r="R234" s="78"/>
      <c r="S234" s="76"/>
    </row>
    <row r="235" spans="1:19" s="72" customFormat="1" ht="15">
      <c r="A235" s="71"/>
      <c r="B235" s="77"/>
      <c r="C235" s="77"/>
      <c r="D235" s="77"/>
      <c r="E235" s="77"/>
      <c r="F235" s="77"/>
      <c r="G235" s="73"/>
      <c r="H235" s="74"/>
      <c r="I235" s="78"/>
      <c r="J235" s="78"/>
      <c r="K235" s="78"/>
      <c r="L235" s="78"/>
      <c r="M235" s="78"/>
      <c r="N235" s="78"/>
      <c r="O235" s="78"/>
      <c r="P235" s="78"/>
      <c r="Q235" s="78"/>
      <c r="R235" s="78"/>
      <c r="S235" s="76"/>
    </row>
    <row r="236" spans="1:19" s="72" customFormat="1" ht="15">
      <c r="A236" s="71"/>
      <c r="B236" s="77"/>
      <c r="C236" s="77"/>
      <c r="D236" s="77"/>
      <c r="E236" s="77"/>
      <c r="F236" s="77"/>
      <c r="G236" s="73"/>
      <c r="H236" s="74"/>
      <c r="I236" s="78"/>
      <c r="J236" s="78"/>
      <c r="K236" s="78"/>
      <c r="L236" s="78"/>
      <c r="M236" s="78"/>
      <c r="N236" s="78"/>
      <c r="O236" s="78"/>
      <c r="P236" s="78"/>
      <c r="Q236" s="78"/>
      <c r="R236" s="78"/>
      <c r="S236" s="76"/>
    </row>
    <row r="237" spans="1:19" s="72" customFormat="1" ht="15">
      <c r="A237" s="71"/>
      <c r="B237" s="77"/>
      <c r="C237" s="77"/>
      <c r="D237" s="77"/>
      <c r="E237" s="77"/>
      <c r="F237" s="77"/>
      <c r="G237" s="73"/>
      <c r="H237" s="74"/>
      <c r="I237" s="78"/>
      <c r="J237" s="78"/>
      <c r="K237" s="78"/>
      <c r="L237" s="78"/>
      <c r="M237" s="78"/>
      <c r="N237" s="78"/>
      <c r="O237" s="78"/>
      <c r="P237" s="78"/>
      <c r="Q237" s="78"/>
      <c r="R237" s="78"/>
      <c r="S237" s="76"/>
    </row>
    <row r="238" spans="1:19" s="72" customFormat="1" ht="15">
      <c r="A238" s="71"/>
      <c r="B238" s="77"/>
      <c r="C238" s="77"/>
      <c r="D238" s="77"/>
      <c r="E238" s="77"/>
      <c r="F238" s="77"/>
      <c r="G238" s="73"/>
      <c r="H238" s="74"/>
      <c r="I238" s="78"/>
      <c r="J238" s="78"/>
      <c r="K238" s="78"/>
      <c r="L238" s="78"/>
      <c r="M238" s="78"/>
      <c r="N238" s="78"/>
      <c r="O238" s="78"/>
      <c r="P238" s="78"/>
      <c r="Q238" s="78"/>
      <c r="R238" s="78"/>
      <c r="S238" s="76"/>
    </row>
    <row r="239" spans="1:19" s="72" customFormat="1" ht="15">
      <c r="A239" s="71"/>
      <c r="B239" s="77"/>
      <c r="C239" s="77"/>
      <c r="D239" s="77"/>
      <c r="E239" s="77"/>
      <c r="F239" s="77"/>
      <c r="G239" s="73"/>
      <c r="H239" s="74"/>
      <c r="I239" s="78"/>
      <c r="J239" s="78"/>
      <c r="K239" s="78"/>
      <c r="L239" s="78"/>
      <c r="M239" s="78"/>
      <c r="N239" s="78"/>
      <c r="O239" s="78"/>
      <c r="P239" s="78"/>
      <c r="Q239" s="78"/>
      <c r="R239" s="78"/>
      <c r="S239" s="76"/>
    </row>
    <row r="240" spans="1:19" s="72" customFormat="1" ht="15">
      <c r="A240" s="71"/>
      <c r="B240" s="77"/>
      <c r="C240" s="77"/>
      <c r="D240" s="77"/>
      <c r="E240" s="77"/>
      <c r="F240" s="77"/>
      <c r="G240" s="73"/>
      <c r="H240" s="74"/>
      <c r="I240" s="78"/>
      <c r="J240" s="78"/>
      <c r="K240" s="78"/>
      <c r="L240" s="78"/>
      <c r="M240" s="78"/>
      <c r="N240" s="78"/>
      <c r="O240" s="78"/>
      <c r="P240" s="78"/>
      <c r="Q240" s="78"/>
      <c r="R240" s="78"/>
      <c r="S240" s="76"/>
    </row>
    <row r="241" spans="1:19" s="72" customFormat="1" ht="15">
      <c r="A241" s="71"/>
      <c r="B241" s="77"/>
      <c r="C241" s="77"/>
      <c r="D241" s="77"/>
      <c r="E241" s="77"/>
      <c r="F241" s="77"/>
      <c r="G241" s="73"/>
      <c r="H241" s="74"/>
      <c r="I241" s="78"/>
      <c r="J241" s="78"/>
      <c r="K241" s="78"/>
      <c r="L241" s="78"/>
      <c r="M241" s="78"/>
      <c r="N241" s="78"/>
      <c r="O241" s="78"/>
      <c r="P241" s="78"/>
      <c r="Q241" s="78"/>
      <c r="R241" s="78"/>
      <c r="S241" s="76"/>
    </row>
    <row r="242" spans="1:19" s="72" customFormat="1" ht="15">
      <c r="A242" s="71"/>
      <c r="B242" s="77"/>
      <c r="C242" s="77"/>
      <c r="D242" s="77"/>
      <c r="E242" s="77"/>
      <c r="F242" s="77"/>
      <c r="G242" s="73"/>
      <c r="H242" s="74"/>
      <c r="I242" s="78"/>
      <c r="J242" s="78"/>
      <c r="K242" s="78"/>
      <c r="L242" s="78"/>
      <c r="M242" s="78"/>
      <c r="N242" s="78"/>
      <c r="O242" s="78"/>
      <c r="P242" s="78"/>
      <c r="Q242" s="78"/>
      <c r="R242" s="78"/>
      <c r="S242" s="76"/>
    </row>
    <row r="243" spans="1:19" s="72" customFormat="1" ht="15">
      <c r="A243" s="71"/>
      <c r="B243" s="77"/>
      <c r="C243" s="77"/>
      <c r="D243" s="77"/>
      <c r="E243" s="77"/>
      <c r="F243" s="77"/>
      <c r="G243" s="73"/>
      <c r="H243" s="74"/>
      <c r="I243" s="78"/>
      <c r="J243" s="78"/>
      <c r="K243" s="78"/>
      <c r="L243" s="78"/>
      <c r="M243" s="78"/>
      <c r="N243" s="78"/>
      <c r="O243" s="78"/>
      <c r="P243" s="78"/>
      <c r="Q243" s="78"/>
      <c r="R243" s="78"/>
      <c r="S243" s="76"/>
    </row>
    <row r="244" spans="1:19" s="72" customFormat="1" ht="15">
      <c r="A244" s="71"/>
      <c r="B244" s="77"/>
      <c r="C244" s="77"/>
      <c r="D244" s="77"/>
      <c r="E244" s="77"/>
      <c r="F244" s="77"/>
      <c r="G244" s="73"/>
      <c r="H244" s="74"/>
      <c r="I244" s="78"/>
      <c r="J244" s="78"/>
      <c r="K244" s="78"/>
      <c r="L244" s="78"/>
      <c r="M244" s="78"/>
      <c r="N244" s="78"/>
      <c r="O244" s="78"/>
      <c r="P244" s="78"/>
      <c r="Q244" s="78"/>
      <c r="R244" s="78"/>
      <c r="S244" s="76"/>
    </row>
    <row r="245" spans="1:19" s="72" customFormat="1" ht="15">
      <c r="A245" s="71"/>
      <c r="B245" s="77"/>
      <c r="C245" s="77"/>
      <c r="D245" s="77"/>
      <c r="E245" s="77"/>
      <c r="F245" s="77"/>
      <c r="G245" s="73"/>
      <c r="H245" s="74"/>
      <c r="I245" s="78"/>
      <c r="J245" s="78"/>
      <c r="K245" s="78"/>
      <c r="L245" s="78"/>
      <c r="M245" s="78"/>
      <c r="N245" s="78"/>
      <c r="O245" s="78"/>
      <c r="P245" s="78"/>
      <c r="Q245" s="78"/>
      <c r="R245" s="78"/>
      <c r="S245" s="76"/>
    </row>
    <row r="246" spans="1:19" s="72" customFormat="1" ht="15">
      <c r="A246" s="71"/>
      <c r="B246" s="77"/>
      <c r="C246" s="77"/>
      <c r="D246" s="77"/>
      <c r="E246" s="77"/>
      <c r="F246" s="77"/>
      <c r="G246" s="73"/>
      <c r="H246" s="74"/>
      <c r="I246" s="78"/>
      <c r="J246" s="78"/>
      <c r="K246" s="78"/>
      <c r="L246" s="78"/>
      <c r="M246" s="78"/>
      <c r="N246" s="78"/>
      <c r="O246" s="78"/>
      <c r="P246" s="78"/>
      <c r="Q246" s="78"/>
      <c r="R246" s="78"/>
      <c r="S246" s="76"/>
    </row>
    <row r="247" spans="1:19" s="72" customFormat="1" ht="15">
      <c r="A247" s="71"/>
      <c r="B247" s="77"/>
      <c r="C247" s="77"/>
      <c r="D247" s="77"/>
      <c r="E247" s="77"/>
      <c r="F247" s="77"/>
      <c r="G247" s="73"/>
      <c r="H247" s="74"/>
      <c r="I247" s="78"/>
      <c r="J247" s="78"/>
      <c r="K247" s="78"/>
      <c r="L247" s="78"/>
      <c r="M247" s="78"/>
      <c r="N247" s="78"/>
      <c r="O247" s="78"/>
      <c r="P247" s="78"/>
      <c r="Q247" s="78"/>
      <c r="R247" s="78"/>
      <c r="S247" s="76"/>
    </row>
    <row r="248" spans="1:19" s="72" customFormat="1" ht="15">
      <c r="A248" s="71"/>
      <c r="B248" s="77"/>
      <c r="C248" s="77"/>
      <c r="D248" s="77"/>
      <c r="E248" s="77"/>
      <c r="F248" s="77"/>
      <c r="G248" s="73"/>
      <c r="H248" s="74"/>
      <c r="I248" s="78"/>
      <c r="J248" s="78"/>
      <c r="K248" s="78"/>
      <c r="L248" s="78"/>
      <c r="M248" s="78"/>
      <c r="N248" s="78"/>
      <c r="O248" s="78"/>
      <c r="P248" s="78"/>
      <c r="Q248" s="78"/>
      <c r="R248" s="78"/>
      <c r="S248" s="76"/>
    </row>
    <row r="249" spans="1:19" s="72" customFormat="1" ht="15">
      <c r="A249" s="71"/>
      <c r="B249" s="77"/>
      <c r="C249" s="77"/>
      <c r="D249" s="77"/>
      <c r="E249" s="77"/>
      <c r="F249" s="77"/>
      <c r="G249" s="73"/>
      <c r="H249" s="74"/>
      <c r="I249" s="78"/>
      <c r="J249" s="78"/>
      <c r="K249" s="78"/>
      <c r="L249" s="78"/>
      <c r="M249" s="78"/>
      <c r="N249" s="78"/>
      <c r="O249" s="78"/>
      <c r="P249" s="78"/>
      <c r="Q249" s="78"/>
      <c r="R249" s="78"/>
      <c r="S249" s="76"/>
    </row>
    <row r="250" spans="1:19" s="72" customFormat="1" ht="15">
      <c r="A250" s="71"/>
      <c r="B250" s="77"/>
      <c r="C250" s="77"/>
      <c r="D250" s="77"/>
      <c r="E250" s="77"/>
      <c r="F250" s="77"/>
      <c r="G250" s="73"/>
      <c r="H250" s="74"/>
      <c r="I250" s="78"/>
      <c r="J250" s="78"/>
      <c r="K250" s="78"/>
      <c r="L250" s="78"/>
      <c r="M250" s="78"/>
      <c r="N250" s="78"/>
      <c r="O250" s="78"/>
      <c r="P250" s="78"/>
      <c r="Q250" s="78"/>
      <c r="R250" s="78"/>
      <c r="S250" s="76"/>
    </row>
    <row r="251" spans="1:19" s="72" customFormat="1" ht="15">
      <c r="A251" s="71"/>
      <c r="B251" s="77"/>
      <c r="C251" s="77"/>
      <c r="D251" s="77"/>
      <c r="E251" s="77"/>
      <c r="F251" s="77"/>
      <c r="G251" s="73"/>
      <c r="H251" s="74"/>
      <c r="I251" s="78"/>
      <c r="J251" s="78"/>
      <c r="K251" s="78"/>
      <c r="L251" s="78"/>
      <c r="M251" s="78"/>
      <c r="N251" s="78"/>
      <c r="O251" s="78"/>
      <c r="P251" s="78"/>
      <c r="Q251" s="78"/>
      <c r="R251" s="78"/>
      <c r="S251" s="76"/>
    </row>
    <row r="252" spans="1:19" s="72" customFormat="1" ht="15">
      <c r="A252" s="71"/>
      <c r="B252" s="77"/>
      <c r="C252" s="77"/>
      <c r="D252" s="77"/>
      <c r="E252" s="77"/>
      <c r="F252" s="77"/>
      <c r="G252" s="73"/>
      <c r="H252" s="74"/>
      <c r="I252" s="78"/>
      <c r="J252" s="78"/>
      <c r="K252" s="78"/>
      <c r="L252" s="78"/>
      <c r="M252" s="78"/>
      <c r="N252" s="78"/>
      <c r="O252" s="78"/>
      <c r="P252" s="78"/>
      <c r="Q252" s="78"/>
      <c r="R252" s="78"/>
      <c r="S252" s="76"/>
    </row>
    <row r="253" spans="1:19" s="72" customFormat="1" ht="15">
      <c r="A253" s="71"/>
      <c r="B253" s="77"/>
      <c r="C253" s="77"/>
      <c r="D253" s="77"/>
      <c r="E253" s="77"/>
      <c r="F253" s="77"/>
      <c r="G253" s="73"/>
      <c r="H253" s="74"/>
      <c r="I253" s="78"/>
      <c r="J253" s="78"/>
      <c r="K253" s="78"/>
      <c r="L253" s="78"/>
      <c r="M253" s="78"/>
      <c r="N253" s="78"/>
      <c r="O253" s="78"/>
      <c r="P253" s="78"/>
      <c r="Q253" s="78"/>
      <c r="R253" s="78"/>
      <c r="S253" s="76"/>
    </row>
    <row r="254" spans="1:19" s="72" customFormat="1" ht="15">
      <c r="A254" s="71"/>
      <c r="B254" s="77"/>
      <c r="C254" s="77"/>
      <c r="D254" s="77"/>
      <c r="E254" s="77"/>
      <c r="F254" s="77"/>
      <c r="G254" s="73"/>
      <c r="H254" s="74"/>
      <c r="I254" s="78"/>
      <c r="J254" s="78"/>
      <c r="K254" s="78"/>
      <c r="L254" s="78"/>
      <c r="M254" s="78"/>
      <c r="N254" s="78"/>
      <c r="O254" s="78"/>
      <c r="P254" s="78"/>
      <c r="Q254" s="78"/>
      <c r="R254" s="78"/>
      <c r="S254" s="76"/>
    </row>
    <row r="255" spans="1:19" s="72" customFormat="1" ht="15">
      <c r="A255" s="71"/>
      <c r="B255" s="77"/>
      <c r="C255" s="77"/>
      <c r="D255" s="77"/>
      <c r="E255" s="77"/>
      <c r="F255" s="77"/>
      <c r="G255" s="73"/>
      <c r="H255" s="74"/>
      <c r="I255" s="78"/>
      <c r="J255" s="78"/>
      <c r="K255" s="78"/>
      <c r="L255" s="78"/>
      <c r="M255" s="78"/>
      <c r="N255" s="78"/>
      <c r="O255" s="78"/>
      <c r="P255" s="78"/>
      <c r="Q255" s="78"/>
      <c r="R255" s="78"/>
      <c r="S255" s="76"/>
    </row>
    <row r="256" spans="1:19" s="72" customFormat="1" ht="15">
      <c r="A256" s="71"/>
      <c r="B256" s="77"/>
      <c r="C256" s="77"/>
      <c r="D256" s="77"/>
      <c r="E256" s="77"/>
      <c r="F256" s="77"/>
      <c r="G256" s="73"/>
      <c r="H256" s="74"/>
      <c r="I256" s="78"/>
      <c r="J256" s="78"/>
      <c r="K256" s="78"/>
      <c r="L256" s="78"/>
      <c r="M256" s="78"/>
      <c r="N256" s="78"/>
      <c r="O256" s="78"/>
      <c r="P256" s="78"/>
      <c r="Q256" s="78"/>
      <c r="R256" s="78"/>
      <c r="S256" s="76"/>
    </row>
    <row r="257" spans="1:19" s="72" customFormat="1" ht="15">
      <c r="A257" s="71"/>
      <c r="B257" s="77"/>
      <c r="C257" s="77"/>
      <c r="D257" s="77"/>
      <c r="E257" s="77"/>
      <c r="F257" s="77"/>
      <c r="G257" s="73"/>
      <c r="H257" s="74"/>
      <c r="I257" s="78"/>
      <c r="J257" s="78"/>
      <c r="K257" s="78"/>
      <c r="L257" s="78"/>
      <c r="M257" s="78"/>
      <c r="N257" s="78"/>
      <c r="O257" s="78"/>
      <c r="P257" s="78"/>
      <c r="Q257" s="78"/>
      <c r="R257" s="78"/>
      <c r="S257" s="76"/>
    </row>
    <row r="258" spans="1:19" s="72" customFormat="1" ht="15">
      <c r="A258" s="71"/>
      <c r="B258" s="77"/>
      <c r="C258" s="77"/>
      <c r="D258" s="77"/>
      <c r="E258" s="77"/>
      <c r="F258" s="77"/>
      <c r="G258" s="73"/>
      <c r="H258" s="74"/>
      <c r="I258" s="78"/>
      <c r="J258" s="78"/>
      <c r="K258" s="78"/>
      <c r="L258" s="78"/>
      <c r="M258" s="78"/>
      <c r="N258" s="78"/>
      <c r="O258" s="78"/>
      <c r="P258" s="78"/>
      <c r="Q258" s="78"/>
      <c r="R258" s="78"/>
      <c r="S258" s="76"/>
    </row>
    <row r="259" spans="1:19" s="72" customFormat="1" ht="15">
      <c r="A259" s="71"/>
      <c r="B259" s="77"/>
      <c r="C259" s="77"/>
      <c r="D259" s="79"/>
      <c r="E259" s="77"/>
      <c r="F259" s="77"/>
      <c r="G259" s="73"/>
      <c r="H259" s="74"/>
      <c r="I259" s="78"/>
      <c r="J259" s="78"/>
      <c r="K259" s="78"/>
      <c r="L259" s="78"/>
      <c r="M259" s="78"/>
      <c r="N259" s="78"/>
      <c r="O259" s="78"/>
      <c r="P259" s="78"/>
      <c r="Q259" s="78"/>
      <c r="R259" s="78"/>
      <c r="S259" s="76"/>
    </row>
    <row r="260" spans="1:19" s="72" customFormat="1" ht="15">
      <c r="A260" s="71"/>
      <c r="B260" s="77"/>
      <c r="C260" s="77"/>
      <c r="D260" s="77"/>
      <c r="E260" s="77"/>
      <c r="F260" s="77"/>
      <c r="G260" s="73"/>
      <c r="H260" s="74"/>
      <c r="I260" s="78"/>
      <c r="J260" s="78"/>
      <c r="K260" s="78"/>
      <c r="L260" s="78"/>
      <c r="M260" s="78"/>
      <c r="N260" s="78"/>
      <c r="O260" s="78"/>
      <c r="P260" s="78"/>
      <c r="Q260" s="78"/>
      <c r="R260" s="78"/>
      <c r="S260" s="76"/>
    </row>
    <row r="261" spans="1:19" s="72" customFormat="1" ht="15">
      <c r="A261" s="71"/>
      <c r="B261" s="77"/>
      <c r="C261" s="77"/>
      <c r="D261" s="77"/>
      <c r="E261" s="77"/>
      <c r="F261" s="77"/>
      <c r="G261" s="73"/>
      <c r="H261" s="74"/>
      <c r="I261" s="78"/>
      <c r="J261" s="78"/>
      <c r="K261" s="78"/>
      <c r="L261" s="78"/>
      <c r="M261" s="78"/>
      <c r="N261" s="78"/>
      <c r="O261" s="78"/>
      <c r="P261" s="78"/>
      <c r="Q261" s="78"/>
      <c r="R261" s="78"/>
      <c r="S261" s="76"/>
    </row>
    <row r="262" spans="1:19" s="72" customFormat="1" ht="15">
      <c r="A262" s="71"/>
      <c r="B262" s="77"/>
      <c r="C262" s="77"/>
      <c r="D262" s="77"/>
      <c r="E262" s="77"/>
      <c r="F262" s="77"/>
      <c r="G262" s="73"/>
      <c r="H262" s="74"/>
      <c r="I262" s="78"/>
      <c r="J262" s="78"/>
      <c r="K262" s="78"/>
      <c r="L262" s="78"/>
      <c r="M262" s="78"/>
      <c r="N262" s="78"/>
      <c r="O262" s="78"/>
      <c r="P262" s="78"/>
      <c r="Q262" s="78"/>
      <c r="R262" s="78"/>
      <c r="S262" s="76"/>
    </row>
    <row r="263" spans="1:19" s="72" customFormat="1" ht="15">
      <c r="A263" s="71"/>
      <c r="B263" s="77"/>
      <c r="C263" s="77"/>
      <c r="D263" s="77"/>
      <c r="E263" s="77"/>
      <c r="F263" s="77"/>
      <c r="G263" s="73"/>
      <c r="H263" s="74"/>
      <c r="I263" s="78"/>
      <c r="J263" s="78"/>
      <c r="K263" s="78"/>
      <c r="L263" s="78"/>
      <c r="M263" s="78"/>
      <c r="N263" s="78"/>
      <c r="O263" s="78"/>
      <c r="P263" s="78"/>
      <c r="Q263" s="78"/>
      <c r="R263" s="78"/>
      <c r="S263" s="76"/>
    </row>
    <row r="264" spans="1:19" s="72" customFormat="1" ht="15">
      <c r="A264" s="71"/>
      <c r="B264" s="77"/>
      <c r="C264" s="77"/>
      <c r="D264" s="77"/>
      <c r="E264" s="77"/>
      <c r="F264" s="77"/>
      <c r="G264" s="73"/>
      <c r="H264" s="74"/>
      <c r="I264" s="78"/>
      <c r="J264" s="78"/>
      <c r="K264" s="78"/>
      <c r="L264" s="78"/>
      <c r="M264" s="78"/>
      <c r="N264" s="78"/>
      <c r="O264" s="78"/>
      <c r="P264" s="78"/>
      <c r="Q264" s="78"/>
      <c r="R264" s="78"/>
      <c r="S264" s="76"/>
    </row>
    <row r="265" spans="1:19" s="72" customFormat="1" ht="15">
      <c r="A265" s="71"/>
      <c r="B265" s="77"/>
      <c r="C265" s="77"/>
      <c r="D265" s="77"/>
      <c r="E265" s="77"/>
      <c r="F265" s="77"/>
      <c r="G265" s="73"/>
      <c r="H265" s="74"/>
      <c r="I265" s="78"/>
      <c r="J265" s="78"/>
      <c r="K265" s="78"/>
      <c r="L265" s="78"/>
      <c r="M265" s="78"/>
      <c r="N265" s="78"/>
      <c r="O265" s="78"/>
      <c r="P265" s="78"/>
      <c r="Q265" s="78"/>
      <c r="R265" s="78"/>
      <c r="S265" s="76"/>
    </row>
    <row r="266" spans="1:19" s="72" customFormat="1" ht="15">
      <c r="A266" s="71"/>
      <c r="B266" s="77"/>
      <c r="C266" s="77"/>
      <c r="D266" s="77"/>
      <c r="E266" s="77"/>
      <c r="F266" s="77"/>
      <c r="G266" s="73"/>
      <c r="H266" s="74"/>
      <c r="I266" s="78"/>
      <c r="J266" s="78"/>
      <c r="K266" s="78"/>
      <c r="L266" s="78"/>
      <c r="M266" s="78"/>
      <c r="N266" s="78"/>
      <c r="O266" s="78"/>
      <c r="P266" s="78"/>
      <c r="Q266" s="78"/>
      <c r="R266" s="78"/>
      <c r="S266" s="76"/>
    </row>
    <row r="267" spans="1:19" s="72" customFormat="1" ht="15">
      <c r="A267" s="71"/>
      <c r="B267" s="77"/>
      <c r="C267" s="77"/>
      <c r="D267" s="79"/>
      <c r="E267" s="77"/>
      <c r="F267" s="77"/>
      <c r="G267" s="73"/>
      <c r="H267" s="74"/>
      <c r="I267" s="78"/>
      <c r="J267" s="78"/>
      <c r="K267" s="78"/>
      <c r="L267" s="78"/>
      <c r="M267" s="78"/>
      <c r="N267" s="78"/>
      <c r="O267" s="78"/>
      <c r="P267" s="78"/>
      <c r="Q267" s="78"/>
      <c r="R267" s="78"/>
      <c r="S267" s="76"/>
    </row>
    <row r="268" spans="1:19" s="72" customFormat="1" ht="15">
      <c r="A268" s="71"/>
      <c r="B268" s="77"/>
      <c r="C268" s="77"/>
      <c r="D268" s="77"/>
      <c r="E268" s="77"/>
      <c r="F268" s="77"/>
      <c r="G268" s="73"/>
      <c r="H268" s="74"/>
      <c r="I268" s="78"/>
      <c r="J268" s="78"/>
      <c r="K268" s="78"/>
      <c r="L268" s="78"/>
      <c r="M268" s="78"/>
      <c r="N268" s="78"/>
      <c r="O268" s="78"/>
      <c r="P268" s="78"/>
      <c r="Q268" s="78"/>
      <c r="R268" s="78"/>
      <c r="S268" s="76"/>
    </row>
    <row r="269" spans="1:19" s="72" customFormat="1" ht="15">
      <c r="A269" s="71"/>
      <c r="B269" s="77"/>
      <c r="C269" s="77"/>
      <c r="D269" s="77"/>
      <c r="E269" s="77"/>
      <c r="F269" s="77"/>
      <c r="G269" s="73"/>
      <c r="H269" s="74"/>
      <c r="I269" s="78"/>
      <c r="J269" s="78"/>
      <c r="K269" s="78"/>
      <c r="L269" s="78"/>
      <c r="M269" s="78"/>
      <c r="N269" s="78"/>
      <c r="O269" s="78"/>
      <c r="P269" s="78"/>
      <c r="Q269" s="78"/>
      <c r="R269" s="78"/>
      <c r="S269" s="76"/>
    </row>
    <row r="270" spans="1:19" s="72" customFormat="1" ht="15">
      <c r="A270" s="71"/>
      <c r="B270" s="77"/>
      <c r="C270" s="77"/>
      <c r="D270" s="79"/>
      <c r="E270" s="77"/>
      <c r="F270" s="77"/>
      <c r="G270" s="73"/>
      <c r="H270" s="74"/>
      <c r="I270" s="78"/>
      <c r="J270" s="78"/>
      <c r="K270" s="78"/>
      <c r="L270" s="78"/>
      <c r="M270" s="78"/>
      <c r="N270" s="78"/>
      <c r="O270" s="78"/>
      <c r="P270" s="78"/>
      <c r="Q270" s="78"/>
      <c r="R270" s="78"/>
      <c r="S270" s="76"/>
    </row>
    <row r="271" spans="1:19" s="72" customFormat="1" ht="15">
      <c r="A271" s="71"/>
      <c r="B271" s="77"/>
      <c r="C271" s="77"/>
      <c r="D271" s="77"/>
      <c r="E271" s="77"/>
      <c r="F271" s="77"/>
      <c r="G271" s="73"/>
      <c r="H271" s="74"/>
      <c r="I271" s="78"/>
      <c r="J271" s="78"/>
      <c r="K271" s="78"/>
      <c r="L271" s="78"/>
      <c r="M271" s="78"/>
      <c r="N271" s="78"/>
      <c r="O271" s="78"/>
      <c r="P271" s="78"/>
      <c r="Q271" s="78"/>
      <c r="R271" s="78"/>
      <c r="S271" s="76"/>
    </row>
    <row r="272" spans="1:19" s="72" customFormat="1" ht="15">
      <c r="A272" s="71"/>
      <c r="B272" s="77"/>
      <c r="C272" s="77"/>
      <c r="D272" s="77"/>
      <c r="E272" s="77"/>
      <c r="F272" s="77"/>
      <c r="G272" s="73"/>
      <c r="H272" s="74"/>
      <c r="I272" s="78"/>
      <c r="J272" s="78"/>
      <c r="K272" s="78"/>
      <c r="L272" s="78"/>
      <c r="M272" s="78"/>
      <c r="N272" s="78"/>
      <c r="O272" s="78"/>
      <c r="P272" s="78"/>
      <c r="Q272" s="78"/>
      <c r="R272" s="78"/>
      <c r="S272" s="76"/>
    </row>
    <row r="273" spans="1:19" s="72" customFormat="1" ht="15">
      <c r="A273" s="71"/>
      <c r="B273" s="77"/>
      <c r="C273" s="77"/>
      <c r="D273" s="77"/>
      <c r="E273" s="77"/>
      <c r="F273" s="77"/>
      <c r="G273" s="73"/>
      <c r="H273" s="74"/>
      <c r="I273" s="78"/>
      <c r="J273" s="78"/>
      <c r="K273" s="78"/>
      <c r="L273" s="78"/>
      <c r="M273" s="78"/>
      <c r="N273" s="78"/>
      <c r="O273" s="78"/>
      <c r="P273" s="78"/>
      <c r="Q273" s="78"/>
      <c r="R273" s="78"/>
      <c r="S273" s="76"/>
    </row>
    <row r="274" spans="1:19" s="72" customFormat="1" ht="15">
      <c r="A274" s="71"/>
      <c r="B274" s="77"/>
      <c r="C274" s="77"/>
      <c r="D274" s="77"/>
      <c r="E274" s="77"/>
      <c r="F274" s="77"/>
      <c r="G274" s="73"/>
      <c r="H274" s="74"/>
      <c r="I274" s="78"/>
      <c r="J274" s="78"/>
      <c r="K274" s="78"/>
      <c r="L274" s="78"/>
      <c r="M274" s="78"/>
      <c r="N274" s="78"/>
      <c r="O274" s="78"/>
      <c r="P274" s="78"/>
      <c r="Q274" s="78"/>
      <c r="R274" s="78"/>
      <c r="S274" s="76"/>
    </row>
    <row r="275" spans="1:19" s="72" customFormat="1" ht="15">
      <c r="A275" s="71"/>
      <c r="B275" s="77"/>
      <c r="C275" s="77"/>
      <c r="D275" s="77"/>
      <c r="E275" s="77"/>
      <c r="F275" s="77"/>
      <c r="G275" s="73"/>
      <c r="H275" s="74"/>
      <c r="I275" s="78"/>
      <c r="J275" s="78"/>
      <c r="K275" s="78"/>
      <c r="L275" s="78"/>
      <c r="M275" s="78"/>
      <c r="N275" s="78"/>
      <c r="O275" s="78"/>
      <c r="P275" s="78"/>
      <c r="Q275" s="78"/>
      <c r="R275" s="78"/>
      <c r="S275" s="76"/>
    </row>
    <row r="276" spans="1:19" s="72" customFormat="1" ht="15">
      <c r="A276" s="71"/>
      <c r="B276" s="77"/>
      <c r="C276" s="77"/>
      <c r="D276" s="77"/>
      <c r="E276" s="77"/>
      <c r="F276" s="77"/>
      <c r="G276" s="73"/>
      <c r="H276" s="74"/>
      <c r="I276" s="78"/>
      <c r="J276" s="78"/>
      <c r="K276" s="78"/>
      <c r="L276" s="78"/>
      <c r="M276" s="78"/>
      <c r="N276" s="78"/>
      <c r="O276" s="78"/>
      <c r="P276" s="78"/>
      <c r="Q276" s="78"/>
      <c r="R276" s="78"/>
      <c r="S276" s="76"/>
    </row>
    <row r="277" spans="1:19" s="72" customFormat="1" ht="15">
      <c r="A277" s="71"/>
      <c r="B277" s="77"/>
      <c r="C277" s="77"/>
      <c r="D277" s="77"/>
      <c r="E277" s="77"/>
      <c r="F277" s="77"/>
      <c r="G277" s="73"/>
      <c r="H277" s="74"/>
      <c r="I277" s="78"/>
      <c r="J277" s="78"/>
      <c r="K277" s="78"/>
      <c r="L277" s="78"/>
      <c r="M277" s="78"/>
      <c r="N277" s="78"/>
      <c r="O277" s="78"/>
      <c r="P277" s="78"/>
      <c r="Q277" s="78"/>
      <c r="R277" s="78"/>
      <c r="S277" s="76"/>
    </row>
    <row r="278" spans="1:19" s="72" customFormat="1" ht="15">
      <c r="A278" s="71"/>
      <c r="B278" s="77"/>
      <c r="C278" s="77"/>
      <c r="D278" s="77"/>
      <c r="E278" s="77"/>
      <c r="F278" s="77"/>
      <c r="G278" s="73"/>
      <c r="H278" s="74"/>
      <c r="I278" s="78"/>
      <c r="J278" s="78"/>
      <c r="K278" s="78"/>
      <c r="L278" s="78"/>
      <c r="M278" s="78"/>
      <c r="N278" s="78"/>
      <c r="O278" s="78"/>
      <c r="P278" s="78"/>
      <c r="Q278" s="78"/>
      <c r="R278" s="78"/>
      <c r="S278" s="76"/>
    </row>
    <row r="279" spans="1:19" s="72" customFormat="1" ht="15">
      <c r="A279" s="71"/>
      <c r="B279" s="77"/>
      <c r="C279" s="77"/>
      <c r="D279" s="77"/>
      <c r="E279" s="77"/>
      <c r="F279" s="77"/>
      <c r="G279" s="73"/>
      <c r="H279" s="74"/>
      <c r="I279" s="78"/>
      <c r="J279" s="78"/>
      <c r="K279" s="78"/>
      <c r="L279" s="78"/>
      <c r="M279" s="78"/>
      <c r="N279" s="78"/>
      <c r="O279" s="78"/>
      <c r="P279" s="78"/>
      <c r="Q279" s="78"/>
      <c r="R279" s="78"/>
      <c r="S279" s="76"/>
    </row>
    <row r="280" spans="1:19" s="72" customFormat="1" ht="15">
      <c r="A280" s="71"/>
      <c r="B280" s="77"/>
      <c r="C280" s="77"/>
      <c r="D280" s="77"/>
      <c r="E280" s="77"/>
      <c r="F280" s="77"/>
      <c r="G280" s="73"/>
      <c r="H280" s="74"/>
      <c r="I280" s="78"/>
      <c r="J280" s="78"/>
      <c r="K280" s="78"/>
      <c r="L280" s="78"/>
      <c r="M280" s="78"/>
      <c r="N280" s="78"/>
      <c r="O280" s="78"/>
      <c r="P280" s="78"/>
      <c r="Q280" s="78"/>
      <c r="R280" s="78"/>
      <c r="S280" s="76"/>
    </row>
    <row r="281" spans="1:19" s="72" customFormat="1" ht="15">
      <c r="A281" s="71"/>
      <c r="B281" s="77"/>
      <c r="C281" s="77"/>
      <c r="D281" s="77"/>
      <c r="E281" s="77"/>
      <c r="F281" s="77"/>
      <c r="G281" s="73"/>
      <c r="H281" s="74"/>
      <c r="I281" s="78"/>
      <c r="J281" s="78"/>
      <c r="K281" s="78"/>
      <c r="L281" s="78"/>
      <c r="M281" s="78"/>
      <c r="N281" s="78"/>
      <c r="O281" s="78"/>
      <c r="P281" s="78"/>
      <c r="Q281" s="78"/>
      <c r="R281" s="78"/>
      <c r="S281" s="76"/>
    </row>
    <row r="282" spans="1:19" s="72" customFormat="1" ht="15">
      <c r="A282" s="71"/>
      <c r="B282" s="77"/>
      <c r="C282" s="77"/>
      <c r="D282" s="77"/>
      <c r="E282" s="77"/>
      <c r="F282" s="77"/>
      <c r="G282" s="73"/>
      <c r="H282" s="74"/>
      <c r="I282" s="78"/>
      <c r="J282" s="78"/>
      <c r="K282" s="78"/>
      <c r="L282" s="78"/>
      <c r="M282" s="78"/>
      <c r="N282" s="78"/>
      <c r="O282" s="78"/>
      <c r="P282" s="78"/>
      <c r="Q282" s="78"/>
      <c r="R282" s="78"/>
      <c r="S282" s="76"/>
    </row>
    <row r="283" spans="1:19" s="72" customFormat="1" ht="15">
      <c r="A283" s="71"/>
      <c r="B283" s="77"/>
      <c r="C283" s="77"/>
      <c r="D283" s="77"/>
      <c r="E283" s="77"/>
      <c r="F283" s="77"/>
      <c r="G283" s="73"/>
      <c r="H283" s="74"/>
      <c r="I283" s="78"/>
      <c r="J283" s="78"/>
      <c r="K283" s="78"/>
      <c r="L283" s="78"/>
      <c r="M283" s="78"/>
      <c r="N283" s="78"/>
      <c r="O283" s="78"/>
      <c r="P283" s="78"/>
      <c r="Q283" s="78"/>
      <c r="R283" s="78"/>
      <c r="S283" s="76"/>
    </row>
    <row r="284" spans="1:19" s="72" customFormat="1" ht="15">
      <c r="A284" s="71"/>
      <c r="B284" s="77"/>
      <c r="C284" s="77"/>
      <c r="D284" s="79"/>
      <c r="E284" s="77"/>
      <c r="F284" s="77"/>
      <c r="G284" s="73"/>
      <c r="H284" s="74"/>
      <c r="I284" s="78"/>
      <c r="J284" s="78"/>
      <c r="K284" s="78"/>
      <c r="L284" s="78"/>
      <c r="M284" s="78"/>
      <c r="N284" s="78"/>
      <c r="O284" s="78"/>
      <c r="P284" s="78"/>
      <c r="Q284" s="78"/>
      <c r="R284" s="78"/>
      <c r="S284" s="76"/>
    </row>
    <row r="285" spans="1:19" s="72" customFormat="1" ht="15">
      <c r="A285" s="71"/>
      <c r="B285" s="77"/>
      <c r="C285" s="77"/>
      <c r="D285" s="79"/>
      <c r="E285" s="77"/>
      <c r="F285" s="77"/>
      <c r="G285" s="73"/>
      <c r="H285" s="74"/>
      <c r="I285" s="78"/>
      <c r="J285" s="78"/>
      <c r="K285" s="78"/>
      <c r="L285" s="78"/>
      <c r="M285" s="78"/>
      <c r="N285" s="78"/>
      <c r="O285" s="78"/>
      <c r="P285" s="78"/>
      <c r="Q285" s="78"/>
      <c r="R285" s="78"/>
      <c r="S285" s="76"/>
    </row>
    <row r="286" spans="1:19" s="72" customFormat="1" ht="15">
      <c r="A286" s="71"/>
      <c r="B286" s="77"/>
      <c r="C286" s="77"/>
      <c r="D286" s="79"/>
      <c r="E286" s="77"/>
      <c r="F286" s="77"/>
      <c r="G286" s="73"/>
      <c r="H286" s="74"/>
      <c r="I286" s="78"/>
      <c r="J286" s="78"/>
      <c r="K286" s="78"/>
      <c r="L286" s="78"/>
      <c r="M286" s="78"/>
      <c r="N286" s="78"/>
      <c r="O286" s="78"/>
      <c r="P286" s="78"/>
      <c r="Q286" s="78"/>
      <c r="R286" s="78"/>
      <c r="S286" s="76"/>
    </row>
    <row r="287" spans="1:19" s="72" customFormat="1" ht="15">
      <c r="A287" s="71"/>
      <c r="B287" s="77"/>
      <c r="C287" s="77"/>
      <c r="D287" s="77"/>
      <c r="E287" s="77"/>
      <c r="F287" s="77"/>
      <c r="G287" s="73"/>
      <c r="H287" s="74"/>
      <c r="I287" s="78"/>
      <c r="J287" s="78"/>
      <c r="K287" s="78"/>
      <c r="L287" s="78"/>
      <c r="M287" s="78"/>
      <c r="N287" s="78"/>
      <c r="O287" s="78"/>
      <c r="P287" s="78"/>
      <c r="Q287" s="78"/>
      <c r="R287" s="78"/>
      <c r="S287" s="76"/>
    </row>
    <row r="288" spans="1:19" s="72" customFormat="1" ht="15">
      <c r="A288" s="71"/>
      <c r="B288" s="77"/>
      <c r="C288" s="77"/>
      <c r="D288" s="77"/>
      <c r="E288" s="77"/>
      <c r="F288" s="77"/>
      <c r="G288" s="73"/>
      <c r="H288" s="74"/>
      <c r="I288" s="78"/>
      <c r="J288" s="78"/>
      <c r="K288" s="78"/>
      <c r="L288" s="78"/>
      <c r="M288" s="78"/>
      <c r="N288" s="78"/>
      <c r="O288" s="78"/>
      <c r="P288" s="78"/>
      <c r="Q288" s="78"/>
      <c r="R288" s="78"/>
      <c r="S288" s="76"/>
    </row>
    <row r="289" spans="1:19" s="72" customFormat="1" ht="15">
      <c r="A289" s="71"/>
      <c r="B289" s="77"/>
      <c r="C289" s="77"/>
      <c r="D289" s="77"/>
      <c r="E289" s="77"/>
      <c r="F289" s="77"/>
      <c r="G289" s="73"/>
      <c r="H289" s="74"/>
      <c r="I289" s="78"/>
      <c r="J289" s="78"/>
      <c r="K289" s="78"/>
      <c r="L289" s="78"/>
      <c r="M289" s="78"/>
      <c r="N289" s="78"/>
      <c r="O289" s="78"/>
      <c r="P289" s="78"/>
      <c r="Q289" s="78"/>
      <c r="R289" s="78"/>
      <c r="S289" s="76"/>
    </row>
    <row r="290" spans="1:19" s="72" customFormat="1" ht="15">
      <c r="A290" s="71"/>
      <c r="B290" s="77"/>
      <c r="C290" s="77"/>
      <c r="D290" s="77"/>
      <c r="E290" s="77"/>
      <c r="F290" s="77"/>
      <c r="G290" s="73"/>
      <c r="H290" s="74"/>
      <c r="I290" s="78"/>
      <c r="J290" s="78"/>
      <c r="K290" s="78"/>
      <c r="L290" s="78"/>
      <c r="M290" s="78"/>
      <c r="N290" s="78"/>
      <c r="O290" s="78"/>
      <c r="P290" s="78"/>
      <c r="Q290" s="78"/>
      <c r="R290" s="78"/>
      <c r="S290" s="76"/>
    </row>
    <row r="291" spans="1:19" s="72" customFormat="1" ht="15">
      <c r="A291" s="71"/>
      <c r="B291" s="77"/>
      <c r="C291" s="77"/>
      <c r="D291" s="77"/>
      <c r="E291" s="77"/>
      <c r="F291" s="77"/>
      <c r="G291" s="73"/>
      <c r="H291" s="74"/>
      <c r="I291" s="78"/>
      <c r="J291" s="78"/>
      <c r="K291" s="78"/>
      <c r="L291" s="78"/>
      <c r="M291" s="78"/>
      <c r="N291" s="78"/>
      <c r="O291" s="78"/>
      <c r="P291" s="78"/>
      <c r="Q291" s="78"/>
      <c r="R291" s="78"/>
      <c r="S291" s="76"/>
    </row>
    <row r="292" spans="1:6" s="72" customFormat="1" ht="15">
      <c r="A292" s="80"/>
      <c r="B292" s="77"/>
      <c r="C292" s="77"/>
      <c r="D292" s="77"/>
      <c r="E292" s="77"/>
      <c r="F292" s="77"/>
    </row>
    <row r="293" spans="1:6" s="72" customFormat="1" ht="15">
      <c r="A293" s="80"/>
      <c r="B293" s="77"/>
      <c r="C293" s="77"/>
      <c r="D293" s="77"/>
      <c r="E293" s="77"/>
      <c r="F293" s="77"/>
    </row>
    <row r="294" spans="1:6" s="72" customFormat="1" ht="15">
      <c r="A294" s="80"/>
      <c r="B294" s="77"/>
      <c r="C294" s="77"/>
      <c r="D294" s="79"/>
      <c r="E294" s="77"/>
      <c r="F294" s="77"/>
    </row>
    <row r="295" spans="1:6" s="72" customFormat="1" ht="15">
      <c r="A295" s="80"/>
      <c r="B295" s="77"/>
      <c r="C295" s="77"/>
      <c r="D295" s="79"/>
      <c r="E295" s="77"/>
      <c r="F295" s="77"/>
    </row>
    <row r="296" spans="1:6" s="72" customFormat="1" ht="15">
      <c r="A296" s="80"/>
      <c r="B296" s="77"/>
      <c r="C296" s="77"/>
      <c r="D296" s="77"/>
      <c r="E296" s="77"/>
      <c r="F296" s="77"/>
    </row>
    <row r="297" spans="1:6" s="72" customFormat="1" ht="15">
      <c r="A297" s="80"/>
      <c r="B297" s="77"/>
      <c r="C297" s="77"/>
      <c r="D297" s="77"/>
      <c r="E297" s="77"/>
      <c r="F297" s="77"/>
    </row>
    <row r="298" spans="1:6" s="72" customFormat="1" ht="15">
      <c r="A298" s="80"/>
      <c r="B298" s="77"/>
      <c r="C298" s="77"/>
      <c r="D298" s="77"/>
      <c r="E298" s="77"/>
      <c r="F298" s="77"/>
    </row>
    <row r="299" spans="1:6" s="72" customFormat="1" ht="15">
      <c r="A299" s="80"/>
      <c r="B299" s="77"/>
      <c r="C299" s="77"/>
      <c r="D299" s="77"/>
      <c r="E299" s="77"/>
      <c r="F299" s="77"/>
    </row>
    <row r="300" spans="1:6" s="72" customFormat="1" ht="15">
      <c r="A300" s="80"/>
      <c r="B300" s="77"/>
      <c r="C300" s="77"/>
      <c r="D300" s="77"/>
      <c r="E300" s="77"/>
      <c r="F300" s="77"/>
    </row>
    <row r="301" spans="1:6" s="72" customFormat="1" ht="15">
      <c r="A301" s="80"/>
      <c r="B301" s="77"/>
      <c r="C301" s="77"/>
      <c r="D301" s="77"/>
      <c r="E301" s="77"/>
      <c r="F301" s="77"/>
    </row>
    <row r="302" spans="1:6" s="72" customFormat="1" ht="15">
      <c r="A302" s="80"/>
      <c r="B302" s="77"/>
      <c r="C302" s="77"/>
      <c r="D302" s="77"/>
      <c r="E302" s="77"/>
      <c r="F302" s="77"/>
    </row>
    <row r="303" spans="1:6" s="72" customFormat="1" ht="15">
      <c r="A303" s="80"/>
      <c r="B303" s="77"/>
      <c r="C303" s="77"/>
      <c r="D303" s="77"/>
      <c r="E303" s="77"/>
      <c r="F303" s="77"/>
    </row>
    <row r="304" spans="1:6" s="72" customFormat="1" ht="15">
      <c r="A304" s="80"/>
      <c r="B304" s="77"/>
      <c r="C304" s="77"/>
      <c r="D304" s="77"/>
      <c r="E304" s="77"/>
      <c r="F304" s="77"/>
    </row>
    <row r="305" spans="1:6" s="72" customFormat="1" ht="15">
      <c r="A305" s="80"/>
      <c r="B305" s="77"/>
      <c r="C305" s="77"/>
      <c r="D305" s="77"/>
      <c r="E305" s="77"/>
      <c r="F305" s="77"/>
    </row>
    <row r="306" spans="1:6" s="72" customFormat="1" ht="15">
      <c r="A306" s="80"/>
      <c r="B306" s="77"/>
      <c r="C306" s="77"/>
      <c r="D306" s="77"/>
      <c r="E306" s="77"/>
      <c r="F306" s="77"/>
    </row>
    <row r="307" spans="1:6" s="72" customFormat="1" ht="15">
      <c r="A307" s="80"/>
      <c r="B307" s="77"/>
      <c r="C307" s="77"/>
      <c r="D307" s="77"/>
      <c r="E307" s="77"/>
      <c r="F307" s="77"/>
    </row>
    <row r="308" spans="1:6" s="72" customFormat="1" ht="15">
      <c r="A308" s="80"/>
      <c r="B308" s="77"/>
      <c r="C308" s="77"/>
      <c r="D308" s="77"/>
      <c r="E308" s="77"/>
      <c r="F308" s="77"/>
    </row>
    <row r="309" spans="1:6" s="72" customFormat="1" ht="15">
      <c r="A309" s="80"/>
      <c r="B309" s="77"/>
      <c r="C309" s="77"/>
      <c r="D309" s="77"/>
      <c r="E309" s="77"/>
      <c r="F309" s="77"/>
    </row>
    <row r="310" spans="1:6" s="72" customFormat="1" ht="15">
      <c r="A310" s="80"/>
      <c r="B310" s="77"/>
      <c r="C310" s="77"/>
      <c r="D310" s="77"/>
      <c r="E310" s="77"/>
      <c r="F310" s="77"/>
    </row>
    <row r="311" spans="1:6" s="72" customFormat="1" ht="15">
      <c r="A311" s="80"/>
      <c r="B311" s="77"/>
      <c r="C311" s="77"/>
      <c r="D311" s="77"/>
      <c r="E311" s="77"/>
      <c r="F311" s="77"/>
    </row>
    <row r="312" spans="1:6" s="72" customFormat="1" ht="15">
      <c r="A312" s="80"/>
      <c r="B312" s="77"/>
      <c r="C312" s="77"/>
      <c r="D312" s="77"/>
      <c r="E312" s="77"/>
      <c r="F312" s="77"/>
    </row>
    <row r="313" spans="1:6" s="72" customFormat="1" ht="15">
      <c r="A313" s="80"/>
      <c r="B313" s="77"/>
      <c r="C313" s="77"/>
      <c r="D313" s="77"/>
      <c r="E313" s="77"/>
      <c r="F313" s="77"/>
    </row>
    <row r="314" spans="1:6" s="72" customFormat="1" ht="15">
      <c r="A314" s="80"/>
      <c r="B314" s="77"/>
      <c r="C314" s="77"/>
      <c r="D314" s="77"/>
      <c r="E314" s="77"/>
      <c r="F314" s="77"/>
    </row>
    <row r="315" spans="1:6" s="72" customFormat="1" ht="15">
      <c r="A315" s="80"/>
      <c r="B315" s="77"/>
      <c r="C315" s="77"/>
      <c r="D315" s="77"/>
      <c r="E315" s="77"/>
      <c r="F315" s="77"/>
    </row>
    <row r="316" spans="1:6" s="72" customFormat="1" ht="15">
      <c r="A316" s="80"/>
      <c r="B316" s="77"/>
      <c r="C316" s="77"/>
      <c r="D316" s="77"/>
      <c r="E316" s="77"/>
      <c r="F316" s="77"/>
    </row>
    <row r="317" spans="1:6" s="72" customFormat="1" ht="15">
      <c r="A317" s="80"/>
      <c r="B317" s="77"/>
      <c r="C317" s="77"/>
      <c r="D317" s="77"/>
      <c r="E317" s="77"/>
      <c r="F317" s="77"/>
    </row>
    <row r="318" spans="1:6" s="72" customFormat="1" ht="15">
      <c r="A318" s="80"/>
      <c r="B318" s="77"/>
      <c r="C318" s="77"/>
      <c r="D318" s="77"/>
      <c r="E318" s="77"/>
      <c r="F318" s="77"/>
    </row>
    <row r="319" spans="1:6" s="72" customFormat="1" ht="15">
      <c r="A319" s="80"/>
      <c r="B319" s="77"/>
      <c r="C319" s="77"/>
      <c r="D319" s="77"/>
      <c r="E319" s="77"/>
      <c r="F319" s="77"/>
    </row>
    <row r="320" spans="1:6" s="72" customFormat="1" ht="15">
      <c r="A320" s="80"/>
      <c r="B320" s="77"/>
      <c r="C320" s="77"/>
      <c r="D320" s="79"/>
      <c r="E320" s="77"/>
      <c r="F320" s="77"/>
    </row>
    <row r="321" spans="1:6" s="72" customFormat="1" ht="15">
      <c r="A321" s="80"/>
      <c r="B321" s="77"/>
      <c r="C321" s="77"/>
      <c r="D321" s="77"/>
      <c r="E321" s="77"/>
      <c r="F321" s="77"/>
    </row>
    <row r="322" spans="1:6" s="72" customFormat="1" ht="15">
      <c r="A322" s="80"/>
      <c r="B322" s="77"/>
      <c r="C322" s="77"/>
      <c r="D322" s="77"/>
      <c r="E322" s="77"/>
      <c r="F322" s="77"/>
    </row>
    <row r="323" spans="1:6" s="72" customFormat="1" ht="15">
      <c r="A323" s="80"/>
      <c r="B323" s="77"/>
      <c r="C323" s="77"/>
      <c r="D323" s="77"/>
      <c r="E323" s="77"/>
      <c r="F323" s="77"/>
    </row>
    <row r="324" spans="1:6" s="72" customFormat="1" ht="15">
      <c r="A324" s="80"/>
      <c r="B324" s="77"/>
      <c r="C324" s="77"/>
      <c r="D324" s="77"/>
      <c r="E324" s="77"/>
      <c r="F324" s="77"/>
    </row>
    <row r="325" spans="1:6" s="72" customFormat="1" ht="15">
      <c r="A325" s="80"/>
      <c r="B325" s="77"/>
      <c r="C325" s="77"/>
      <c r="D325" s="77"/>
      <c r="E325" s="77"/>
      <c r="F325" s="77"/>
    </row>
    <row r="326" spans="1:6" s="72" customFormat="1" ht="15">
      <c r="A326" s="80"/>
      <c r="B326" s="77"/>
      <c r="C326" s="77"/>
      <c r="D326" s="77"/>
      <c r="E326" s="77"/>
      <c r="F326" s="77"/>
    </row>
    <row r="327" spans="1:6" s="72" customFormat="1" ht="15">
      <c r="A327" s="80"/>
      <c r="B327" s="77"/>
      <c r="C327" s="77"/>
      <c r="D327" s="79"/>
      <c r="E327" s="77"/>
      <c r="F327" s="77"/>
    </row>
    <row r="328" spans="1:6" s="72" customFormat="1" ht="15">
      <c r="A328" s="80"/>
      <c r="B328" s="77"/>
      <c r="C328" s="77"/>
      <c r="D328" s="77"/>
      <c r="E328" s="77"/>
      <c r="F328" s="77"/>
    </row>
    <row r="329" spans="1:6" s="72" customFormat="1" ht="15">
      <c r="A329" s="80"/>
      <c r="B329" s="77"/>
      <c r="C329" s="77"/>
      <c r="D329" s="77"/>
      <c r="E329" s="77"/>
      <c r="F329" s="77"/>
    </row>
    <row r="330" spans="1:6" s="72" customFormat="1" ht="15">
      <c r="A330" s="80"/>
      <c r="B330" s="77"/>
      <c r="C330" s="77"/>
      <c r="D330" s="77"/>
      <c r="E330" s="77"/>
      <c r="F330" s="77"/>
    </row>
    <row r="331" spans="1:6" s="72" customFormat="1" ht="15">
      <c r="A331" s="80"/>
      <c r="B331" s="77"/>
      <c r="C331" s="77"/>
      <c r="D331" s="77"/>
      <c r="E331" s="77"/>
      <c r="F331" s="77"/>
    </row>
    <row r="332" spans="1:6" s="72" customFormat="1" ht="15">
      <c r="A332" s="80"/>
      <c r="B332" s="77"/>
      <c r="C332" s="77"/>
      <c r="D332" s="77"/>
      <c r="E332" s="77"/>
      <c r="F332" s="77"/>
    </row>
    <row r="333" spans="1:6" s="72" customFormat="1" ht="15">
      <c r="A333" s="80"/>
      <c r="B333" s="77"/>
      <c r="C333" s="77"/>
      <c r="D333" s="77"/>
      <c r="E333" s="77"/>
      <c r="F333" s="77"/>
    </row>
    <row r="334" spans="1:6" s="72" customFormat="1" ht="15">
      <c r="A334" s="80"/>
      <c r="B334" s="77"/>
      <c r="C334" s="77"/>
      <c r="D334" s="79"/>
      <c r="E334" s="77"/>
      <c r="F334" s="77"/>
    </row>
    <row r="335" spans="1:6" s="72" customFormat="1" ht="15">
      <c r="A335" s="80"/>
      <c r="B335" s="77"/>
      <c r="C335" s="77"/>
      <c r="D335" s="79"/>
      <c r="E335" s="77"/>
      <c r="F335" s="77"/>
    </row>
    <row r="336" spans="1:6" s="72" customFormat="1" ht="15">
      <c r="A336" s="80"/>
      <c r="B336" s="77"/>
      <c r="C336" s="77"/>
      <c r="D336" s="77"/>
      <c r="E336" s="77"/>
      <c r="F336" s="77"/>
    </row>
    <row r="337" spans="1:6" s="72" customFormat="1" ht="15">
      <c r="A337" s="80"/>
      <c r="B337" s="77"/>
      <c r="C337" s="77"/>
      <c r="D337" s="77"/>
      <c r="E337" s="77"/>
      <c r="F337" s="77"/>
    </row>
    <row r="338" spans="1:6" s="72" customFormat="1" ht="15">
      <c r="A338" s="80"/>
      <c r="B338" s="77"/>
      <c r="C338" s="77"/>
      <c r="D338" s="77"/>
      <c r="E338" s="77"/>
      <c r="F338" s="77"/>
    </row>
    <row r="339" spans="1:6" s="72" customFormat="1" ht="15">
      <c r="A339" s="80"/>
      <c r="B339" s="77"/>
      <c r="C339" s="77"/>
      <c r="D339" s="77"/>
      <c r="E339" s="77"/>
      <c r="F339" s="77"/>
    </row>
    <row r="340" spans="1:6" s="72" customFormat="1" ht="15">
      <c r="A340" s="80"/>
      <c r="B340" s="77"/>
      <c r="C340" s="77"/>
      <c r="D340" s="79"/>
      <c r="E340" s="77"/>
      <c r="F340" s="77"/>
    </row>
    <row r="341" spans="1:6" s="72" customFormat="1" ht="15">
      <c r="A341" s="80"/>
      <c r="B341" s="77"/>
      <c r="C341" s="77"/>
      <c r="D341" s="77"/>
      <c r="E341" s="77"/>
      <c r="F341" s="77"/>
    </row>
    <row r="342" spans="1:6" s="72" customFormat="1" ht="15">
      <c r="A342" s="80"/>
      <c r="B342" s="77"/>
      <c r="C342" s="77"/>
      <c r="D342" s="77"/>
      <c r="E342" s="77"/>
      <c r="F342" s="77"/>
    </row>
    <row r="343" spans="1:6" s="72" customFormat="1" ht="15">
      <c r="A343" s="80"/>
      <c r="B343" s="77"/>
      <c r="C343" s="77"/>
      <c r="D343" s="77"/>
      <c r="E343" s="77"/>
      <c r="F343" s="77"/>
    </row>
    <row r="344" spans="1:6" s="72" customFormat="1" ht="15">
      <c r="A344" s="80"/>
      <c r="B344" s="77"/>
      <c r="C344" s="77"/>
      <c r="D344" s="77"/>
      <c r="E344" s="77"/>
      <c r="F344" s="77"/>
    </row>
    <row r="345" spans="1:6" s="72" customFormat="1" ht="15">
      <c r="A345" s="80"/>
      <c r="B345" s="77"/>
      <c r="C345" s="77"/>
      <c r="D345" s="77"/>
      <c r="E345" s="77"/>
      <c r="F345" s="77"/>
    </row>
    <row r="346" spans="1:6" s="72" customFormat="1" ht="15">
      <c r="A346" s="80"/>
      <c r="B346" s="77"/>
      <c r="C346" s="77"/>
      <c r="D346" s="77"/>
      <c r="E346" s="77"/>
      <c r="F346" s="77"/>
    </row>
    <row r="347" spans="1:6" s="72" customFormat="1" ht="15">
      <c r="A347" s="80"/>
      <c r="B347" s="77"/>
      <c r="C347" s="77"/>
      <c r="D347" s="77"/>
      <c r="E347" s="77"/>
      <c r="F347" s="77"/>
    </row>
    <row r="348" spans="1:6" s="72" customFormat="1" ht="15">
      <c r="A348" s="80"/>
      <c r="B348" s="77"/>
      <c r="C348" s="77"/>
      <c r="D348" s="77"/>
      <c r="E348" s="77"/>
      <c r="F348" s="77"/>
    </row>
    <row r="349" spans="1:6" s="72" customFormat="1" ht="15">
      <c r="A349" s="80"/>
      <c r="B349" s="77"/>
      <c r="C349" s="77"/>
      <c r="D349" s="79"/>
      <c r="E349" s="77"/>
      <c r="F349" s="77"/>
    </row>
    <row r="350" spans="1:6" s="72" customFormat="1" ht="15">
      <c r="A350" s="80"/>
      <c r="B350" s="77"/>
      <c r="C350" s="77"/>
      <c r="D350" s="77"/>
      <c r="E350" s="77"/>
      <c r="F350" s="77"/>
    </row>
    <row r="351" spans="1:6" s="72" customFormat="1" ht="15">
      <c r="A351" s="80"/>
      <c r="B351" s="77"/>
      <c r="C351" s="77"/>
      <c r="D351" s="77"/>
      <c r="E351" s="77"/>
      <c r="F351" s="77"/>
    </row>
    <row r="352" spans="1:6" s="72" customFormat="1" ht="15">
      <c r="A352" s="80"/>
      <c r="B352" s="77"/>
      <c r="C352" s="77"/>
      <c r="D352" s="77"/>
      <c r="E352" s="77"/>
      <c r="F352" s="77"/>
    </row>
    <row r="353" spans="1:6" s="72" customFormat="1" ht="15">
      <c r="A353" s="80"/>
      <c r="B353" s="77"/>
      <c r="C353" s="77"/>
      <c r="D353" s="77"/>
      <c r="E353" s="77"/>
      <c r="F353" s="77"/>
    </row>
    <row r="354" spans="1:6" s="72" customFormat="1" ht="15">
      <c r="A354" s="80"/>
      <c r="B354" s="77"/>
      <c r="C354" s="77"/>
      <c r="D354" s="79"/>
      <c r="E354" s="77"/>
      <c r="F354" s="77"/>
    </row>
    <row r="355" spans="1:6" s="72" customFormat="1" ht="15">
      <c r="A355" s="80"/>
      <c r="B355" s="77"/>
      <c r="C355" s="77"/>
      <c r="D355" s="77"/>
      <c r="E355" s="77"/>
      <c r="F355" s="77"/>
    </row>
    <row r="356" spans="1:6" s="72" customFormat="1" ht="15">
      <c r="A356" s="80"/>
      <c r="B356" s="77"/>
      <c r="C356" s="77"/>
      <c r="D356" s="77"/>
      <c r="E356" s="77"/>
      <c r="F356" s="77"/>
    </row>
    <row r="357" spans="1:6" s="72" customFormat="1" ht="15">
      <c r="A357" s="80"/>
      <c r="B357" s="77"/>
      <c r="C357" s="77"/>
      <c r="D357" s="77"/>
      <c r="E357" s="77"/>
      <c r="F357" s="77"/>
    </row>
    <row r="358" spans="1:6" s="72" customFormat="1" ht="15">
      <c r="A358" s="80"/>
      <c r="B358" s="77"/>
      <c r="C358" s="77"/>
      <c r="D358" s="77"/>
      <c r="E358" s="77"/>
      <c r="F358" s="77"/>
    </row>
    <row r="359" spans="1:6" s="72" customFormat="1" ht="15">
      <c r="A359" s="80"/>
      <c r="B359" s="77"/>
      <c r="C359" s="77"/>
      <c r="D359" s="77"/>
      <c r="E359" s="77"/>
      <c r="F359" s="77"/>
    </row>
    <row r="360" spans="1:6" s="72" customFormat="1" ht="15">
      <c r="A360" s="80"/>
      <c r="B360" s="77"/>
      <c r="C360" s="77"/>
      <c r="D360" s="79"/>
      <c r="E360" s="77"/>
      <c r="F360" s="77"/>
    </row>
    <row r="361" spans="1:6" s="72" customFormat="1" ht="15">
      <c r="A361" s="80"/>
      <c r="B361" s="77"/>
      <c r="C361" s="77"/>
      <c r="D361" s="77"/>
      <c r="E361" s="77"/>
      <c r="F361" s="77"/>
    </row>
    <row r="362" spans="1:6" s="72" customFormat="1" ht="15">
      <c r="A362" s="80"/>
      <c r="B362" s="77"/>
      <c r="C362" s="77"/>
      <c r="D362" s="77"/>
      <c r="E362" s="77"/>
      <c r="F362" s="77"/>
    </row>
    <row r="363" spans="1:6" s="72" customFormat="1" ht="15">
      <c r="A363" s="80"/>
      <c r="B363" s="77"/>
      <c r="C363" s="77"/>
      <c r="D363" s="77"/>
      <c r="E363" s="77"/>
      <c r="F363" s="77"/>
    </row>
    <row r="364" spans="1:6" s="72" customFormat="1" ht="15">
      <c r="A364" s="80"/>
      <c r="B364" s="77"/>
      <c r="C364" s="77"/>
      <c r="D364" s="77"/>
      <c r="E364" s="77"/>
      <c r="F364" s="77"/>
    </row>
    <row r="365" spans="1:6" s="72" customFormat="1" ht="15">
      <c r="A365" s="80"/>
      <c r="B365" s="77"/>
      <c r="C365" s="77"/>
      <c r="D365" s="77"/>
      <c r="E365" s="77"/>
      <c r="F365" s="77"/>
    </row>
    <row r="366" spans="1:6" s="72" customFormat="1" ht="15">
      <c r="A366" s="80"/>
      <c r="B366" s="77"/>
      <c r="C366" s="77"/>
      <c r="D366" s="79"/>
      <c r="E366" s="77"/>
      <c r="F366" s="77"/>
    </row>
    <row r="367" spans="1:6" s="72" customFormat="1" ht="15">
      <c r="A367" s="80"/>
      <c r="B367" s="77"/>
      <c r="C367" s="77"/>
      <c r="D367" s="79"/>
      <c r="E367" s="77"/>
      <c r="F367" s="77"/>
    </row>
    <row r="368" spans="1:6" s="72" customFormat="1" ht="15">
      <c r="A368" s="80"/>
      <c r="B368" s="77"/>
      <c r="C368" s="77"/>
      <c r="D368" s="77"/>
      <c r="E368" s="77"/>
      <c r="F368" s="77"/>
    </row>
    <row r="369" spans="1:6" s="72" customFormat="1" ht="15">
      <c r="A369" s="80"/>
      <c r="B369" s="77"/>
      <c r="C369" s="77"/>
      <c r="D369" s="77"/>
      <c r="E369" s="77"/>
      <c r="F369" s="77"/>
    </row>
    <row r="370" spans="1:6" s="72" customFormat="1" ht="15">
      <c r="A370" s="80"/>
      <c r="B370" s="77"/>
      <c r="C370" s="77"/>
      <c r="D370" s="77"/>
      <c r="E370" s="77"/>
      <c r="F370" s="77"/>
    </row>
    <row r="371" spans="1:6" s="72" customFormat="1" ht="15">
      <c r="A371" s="80"/>
      <c r="B371" s="77"/>
      <c r="C371" s="77"/>
      <c r="D371" s="77"/>
      <c r="E371" s="77"/>
      <c r="F371" s="77"/>
    </row>
    <row r="372" spans="1:6" s="72" customFormat="1" ht="15">
      <c r="A372" s="80"/>
      <c r="B372" s="77"/>
      <c r="C372" s="77"/>
      <c r="D372" s="77"/>
      <c r="E372" s="77"/>
      <c r="F372" s="77"/>
    </row>
    <row r="373" spans="1:6" s="72" customFormat="1" ht="15">
      <c r="A373" s="80"/>
      <c r="B373" s="77"/>
      <c r="C373" s="77"/>
      <c r="D373" s="77"/>
      <c r="E373" s="77"/>
      <c r="F373" s="77"/>
    </row>
    <row r="374" spans="1:6" s="72" customFormat="1" ht="15">
      <c r="A374" s="80"/>
      <c r="B374" s="77"/>
      <c r="C374" s="77"/>
      <c r="D374" s="77"/>
      <c r="E374" s="77"/>
      <c r="F374" s="77"/>
    </row>
    <row r="375" spans="1:6" s="72" customFormat="1" ht="15">
      <c r="A375" s="80"/>
      <c r="B375" s="77"/>
      <c r="C375" s="77"/>
      <c r="D375" s="77"/>
      <c r="E375" s="77"/>
      <c r="F375" s="77"/>
    </row>
    <row r="376" spans="1:6" s="72" customFormat="1" ht="15">
      <c r="A376" s="80"/>
      <c r="B376" s="77"/>
      <c r="C376" s="77"/>
      <c r="D376" s="77"/>
      <c r="E376" s="77"/>
      <c r="F376" s="77"/>
    </row>
    <row r="377" spans="1:6" s="72" customFormat="1" ht="15">
      <c r="A377" s="80"/>
      <c r="B377" s="77"/>
      <c r="C377" s="77"/>
      <c r="D377" s="77"/>
      <c r="E377" s="77"/>
      <c r="F377" s="77"/>
    </row>
    <row r="378" spans="1:6" s="72" customFormat="1" ht="15">
      <c r="A378" s="80"/>
      <c r="B378" s="77"/>
      <c r="C378" s="77"/>
      <c r="D378" s="77"/>
      <c r="E378" s="77"/>
      <c r="F378" s="77"/>
    </row>
    <row r="379" spans="1:6" s="72" customFormat="1" ht="15">
      <c r="A379" s="80"/>
      <c r="B379" s="77"/>
      <c r="C379" s="77"/>
      <c r="D379" s="77"/>
      <c r="E379" s="77"/>
      <c r="F379" s="77"/>
    </row>
    <row r="380" spans="1:6" s="72" customFormat="1" ht="15">
      <c r="A380" s="80"/>
      <c r="B380" s="77"/>
      <c r="C380" s="77"/>
      <c r="D380" s="77"/>
      <c r="E380" s="77"/>
      <c r="F380" s="77"/>
    </row>
    <row r="381" spans="1:6" s="72" customFormat="1" ht="15">
      <c r="A381" s="80"/>
      <c r="B381" s="77"/>
      <c r="C381" s="77"/>
      <c r="D381" s="77"/>
      <c r="E381" s="77"/>
      <c r="F381" s="77"/>
    </row>
    <row r="382" spans="1:6" s="72" customFormat="1" ht="15">
      <c r="A382" s="80"/>
      <c r="B382" s="77"/>
      <c r="C382" s="77"/>
      <c r="D382" s="77"/>
      <c r="E382" s="77"/>
      <c r="F382" s="77"/>
    </row>
    <row r="383" spans="1:6" s="72" customFormat="1" ht="15">
      <c r="A383" s="80"/>
      <c r="B383" s="77"/>
      <c r="C383" s="77"/>
      <c r="D383" s="77"/>
      <c r="E383" s="77"/>
      <c r="F383" s="77"/>
    </row>
    <row r="384" spans="1:6" s="72" customFormat="1" ht="15">
      <c r="A384" s="80"/>
      <c r="B384" s="77"/>
      <c r="C384" s="77"/>
      <c r="D384" s="77"/>
      <c r="E384" s="77"/>
      <c r="F384" s="77"/>
    </row>
    <row r="385" spans="1:6" s="72" customFormat="1" ht="15">
      <c r="A385" s="80"/>
      <c r="B385" s="77"/>
      <c r="C385" s="77"/>
      <c r="D385" s="77"/>
      <c r="E385" s="77"/>
      <c r="F385" s="77"/>
    </row>
    <row r="386" spans="1:6" s="72" customFormat="1" ht="15">
      <c r="A386" s="80"/>
      <c r="B386" s="77"/>
      <c r="C386" s="77"/>
      <c r="D386" s="77"/>
      <c r="E386" s="77"/>
      <c r="F386" s="77"/>
    </row>
    <row r="387" spans="1:6" s="72" customFormat="1" ht="15">
      <c r="A387" s="80"/>
      <c r="B387" s="77"/>
      <c r="C387" s="77"/>
      <c r="D387" s="77"/>
      <c r="E387" s="77"/>
      <c r="F387" s="77"/>
    </row>
    <row r="388" spans="1:6" s="72" customFormat="1" ht="15">
      <c r="A388" s="80"/>
      <c r="B388" s="77"/>
      <c r="C388" s="77"/>
      <c r="D388" s="77"/>
      <c r="E388" s="77"/>
      <c r="F388" s="77"/>
    </row>
    <row r="389" spans="1:6" s="72" customFormat="1" ht="15">
      <c r="A389" s="80"/>
      <c r="B389" s="77"/>
      <c r="C389" s="77"/>
      <c r="D389" s="77"/>
      <c r="E389" s="77"/>
      <c r="F389" s="77"/>
    </row>
    <row r="390" spans="1:6" s="72" customFormat="1" ht="15">
      <c r="A390" s="80"/>
      <c r="B390" s="77"/>
      <c r="C390" s="77"/>
      <c r="D390" s="77"/>
      <c r="E390" s="77"/>
      <c r="F390" s="77"/>
    </row>
    <row r="391" spans="1:6" s="72" customFormat="1" ht="15">
      <c r="A391" s="80"/>
      <c r="B391" s="77"/>
      <c r="C391" s="77"/>
      <c r="D391" s="79"/>
      <c r="E391" s="77"/>
      <c r="F391" s="77"/>
    </row>
    <row r="392" spans="1:6" s="72" customFormat="1" ht="15">
      <c r="A392" s="80"/>
      <c r="B392" s="77"/>
      <c r="C392" s="77"/>
      <c r="D392" s="79"/>
      <c r="E392" s="77"/>
      <c r="F392" s="77"/>
    </row>
    <row r="393" spans="1:6" s="72" customFormat="1" ht="15">
      <c r="A393" s="80"/>
      <c r="B393" s="77"/>
      <c r="C393" s="77"/>
      <c r="D393" s="77"/>
      <c r="E393" s="77"/>
      <c r="F393" s="77"/>
    </row>
    <row r="394" spans="1:6" s="72" customFormat="1" ht="15">
      <c r="A394" s="80"/>
      <c r="B394" s="77"/>
      <c r="C394" s="77"/>
      <c r="D394" s="77"/>
      <c r="E394" s="77"/>
      <c r="F394" s="77"/>
    </row>
    <row r="395" spans="1:6" s="72" customFormat="1" ht="15">
      <c r="A395" s="80"/>
      <c r="B395" s="77"/>
      <c r="C395" s="77"/>
      <c r="D395" s="77"/>
      <c r="E395" s="77"/>
      <c r="F395" s="77"/>
    </row>
    <row r="396" spans="1:6" s="72" customFormat="1" ht="15">
      <c r="A396" s="80"/>
      <c r="B396" s="77"/>
      <c r="C396" s="77"/>
      <c r="D396" s="77"/>
      <c r="E396" s="77"/>
      <c r="F396" s="77"/>
    </row>
    <row r="397" spans="1:6" s="72" customFormat="1" ht="15">
      <c r="A397" s="80"/>
      <c r="B397" s="77"/>
      <c r="C397" s="77"/>
      <c r="D397" s="77"/>
      <c r="E397" s="77"/>
      <c r="F397" s="77"/>
    </row>
    <row r="398" spans="1:6" s="72" customFormat="1" ht="15">
      <c r="A398" s="80"/>
      <c r="B398" s="77"/>
      <c r="C398" s="77"/>
      <c r="D398" s="77"/>
      <c r="E398" s="77"/>
      <c r="F398" s="77"/>
    </row>
    <row r="399" spans="1:6" s="72" customFormat="1" ht="15">
      <c r="A399" s="80"/>
      <c r="B399" s="77"/>
      <c r="C399" s="77"/>
      <c r="D399" s="77"/>
      <c r="E399" s="77"/>
      <c r="F399" s="77"/>
    </row>
    <row r="400" spans="1:6" s="72" customFormat="1" ht="15">
      <c r="A400" s="80"/>
      <c r="B400" s="77"/>
      <c r="C400" s="77"/>
      <c r="D400" s="77"/>
      <c r="E400" s="77"/>
      <c r="F400" s="77"/>
    </row>
    <row r="401" spans="1:6" s="72" customFormat="1" ht="15">
      <c r="A401" s="80"/>
      <c r="B401" s="77"/>
      <c r="C401" s="77"/>
      <c r="D401" s="79"/>
      <c r="E401" s="77"/>
      <c r="F401" s="77"/>
    </row>
    <row r="402" spans="1:6" s="72" customFormat="1" ht="15">
      <c r="A402" s="80"/>
      <c r="B402" s="77"/>
      <c r="C402" s="77"/>
      <c r="D402" s="77"/>
      <c r="E402" s="77"/>
      <c r="F402" s="77"/>
    </row>
    <row r="403" spans="1:6" s="72" customFormat="1" ht="15">
      <c r="A403" s="80"/>
      <c r="B403" s="77"/>
      <c r="C403" s="77"/>
      <c r="D403" s="77"/>
      <c r="E403" s="77"/>
      <c r="F403" s="77"/>
    </row>
    <row r="404" spans="1:6" s="72" customFormat="1" ht="15">
      <c r="A404" s="80"/>
      <c r="B404" s="77"/>
      <c r="C404" s="77"/>
      <c r="D404" s="77"/>
      <c r="E404" s="77"/>
      <c r="F404" s="77"/>
    </row>
    <row r="405" spans="1:6" s="72" customFormat="1" ht="15">
      <c r="A405" s="80"/>
      <c r="B405" s="77"/>
      <c r="C405" s="77"/>
      <c r="D405" s="77"/>
      <c r="E405" s="77"/>
      <c r="F405" s="77"/>
    </row>
    <row r="406" spans="1:6" s="72" customFormat="1" ht="15">
      <c r="A406" s="80"/>
      <c r="B406" s="77"/>
      <c r="C406" s="77"/>
      <c r="D406" s="77"/>
      <c r="E406" s="77"/>
      <c r="F406" s="77"/>
    </row>
    <row r="407" spans="1:6" s="72" customFormat="1" ht="15">
      <c r="A407" s="80"/>
      <c r="B407" s="77"/>
      <c r="C407" s="77"/>
      <c r="D407" s="77"/>
      <c r="E407" s="77"/>
      <c r="F407" s="77"/>
    </row>
    <row r="408" spans="1:6" s="72" customFormat="1" ht="15">
      <c r="A408" s="80"/>
      <c r="B408" s="77"/>
      <c r="C408" s="77"/>
      <c r="D408" s="77"/>
      <c r="E408" s="77"/>
      <c r="F408" s="77"/>
    </row>
    <row r="409" spans="1:6" s="72" customFormat="1" ht="15">
      <c r="A409" s="80"/>
      <c r="B409" s="77"/>
      <c r="C409" s="77"/>
      <c r="D409" s="77"/>
      <c r="E409" s="77"/>
      <c r="F409" s="77"/>
    </row>
    <row r="410" spans="1:6" s="72" customFormat="1" ht="15">
      <c r="A410" s="80"/>
      <c r="B410" s="77"/>
      <c r="C410" s="77"/>
      <c r="D410" s="77"/>
      <c r="E410" s="77"/>
      <c r="F410" s="77"/>
    </row>
    <row r="411" spans="1:6" s="72" customFormat="1" ht="15">
      <c r="A411" s="80"/>
      <c r="B411" s="77"/>
      <c r="C411" s="77"/>
      <c r="D411" s="77"/>
      <c r="E411" s="77"/>
      <c r="F411" s="77"/>
    </row>
    <row r="412" spans="1:6" s="72" customFormat="1" ht="15">
      <c r="A412" s="80"/>
      <c r="B412" s="77"/>
      <c r="C412" s="77"/>
      <c r="D412" s="77"/>
      <c r="E412" s="77"/>
      <c r="F412" s="77"/>
    </row>
    <row r="413" spans="1:6" s="72" customFormat="1" ht="15">
      <c r="A413" s="80"/>
      <c r="B413" s="77"/>
      <c r="C413" s="77"/>
      <c r="D413" s="77"/>
      <c r="E413" s="77"/>
      <c r="F413" s="77"/>
    </row>
    <row r="414" spans="1:6" s="72" customFormat="1" ht="15">
      <c r="A414" s="80"/>
      <c r="B414" s="77"/>
      <c r="C414" s="77"/>
      <c r="D414" s="77"/>
      <c r="E414" s="77"/>
      <c r="F414" s="77"/>
    </row>
    <row r="415" spans="1:6" s="72" customFormat="1" ht="15">
      <c r="A415" s="80"/>
      <c r="B415" s="77"/>
      <c r="C415" s="77"/>
      <c r="D415" s="77"/>
      <c r="E415" s="77"/>
      <c r="F415" s="77"/>
    </row>
    <row r="416" spans="1:6" s="72" customFormat="1" ht="15">
      <c r="A416" s="80"/>
      <c r="B416" s="77"/>
      <c r="C416" s="77"/>
      <c r="D416" s="77"/>
      <c r="E416" s="77"/>
      <c r="F416" s="77"/>
    </row>
    <row r="417" spans="1:6" s="72" customFormat="1" ht="15">
      <c r="A417" s="80"/>
      <c r="B417" s="77"/>
      <c r="C417" s="77"/>
      <c r="D417" s="77"/>
      <c r="E417" s="77"/>
      <c r="F417" s="77"/>
    </row>
    <row r="418" spans="1:6" s="72" customFormat="1" ht="15">
      <c r="A418" s="80"/>
      <c r="B418" s="77"/>
      <c r="C418" s="77"/>
      <c r="D418" s="77"/>
      <c r="E418" s="77"/>
      <c r="F418" s="77"/>
    </row>
    <row r="419" spans="1:6" s="72" customFormat="1" ht="15">
      <c r="A419" s="80"/>
      <c r="B419" s="77"/>
      <c r="C419" s="77"/>
      <c r="D419" s="79"/>
      <c r="E419" s="77"/>
      <c r="F419" s="77"/>
    </row>
    <row r="420" spans="1:6" s="72" customFormat="1" ht="15">
      <c r="A420" s="80"/>
      <c r="B420" s="77"/>
      <c r="C420" s="77"/>
      <c r="D420" s="77"/>
      <c r="E420" s="77"/>
      <c r="F420" s="77"/>
    </row>
    <row r="421" spans="1:6" s="72" customFormat="1" ht="15">
      <c r="A421" s="80"/>
      <c r="B421" s="77"/>
      <c r="C421" s="77"/>
      <c r="D421" s="79"/>
      <c r="E421" s="77"/>
      <c r="F421" s="77"/>
    </row>
    <row r="422" spans="1:6" s="72" customFormat="1" ht="15">
      <c r="A422" s="80"/>
      <c r="B422" s="77"/>
      <c r="C422" s="77"/>
      <c r="D422" s="77"/>
      <c r="E422" s="77"/>
      <c r="F422" s="77"/>
    </row>
    <row r="423" spans="1:6" s="72" customFormat="1" ht="15">
      <c r="A423" s="80"/>
      <c r="B423" s="77"/>
      <c r="C423" s="77"/>
      <c r="D423" s="77"/>
      <c r="E423" s="77"/>
      <c r="F423" s="77"/>
    </row>
    <row r="424" spans="1:6" s="72" customFormat="1" ht="15">
      <c r="A424" s="80"/>
      <c r="B424" s="77"/>
      <c r="C424" s="77"/>
      <c r="D424" s="77"/>
      <c r="E424" s="77"/>
      <c r="F424" s="77"/>
    </row>
    <row r="425" spans="1:6" s="72" customFormat="1" ht="15">
      <c r="A425" s="80"/>
      <c r="B425" s="77"/>
      <c r="C425" s="77"/>
      <c r="D425" s="77"/>
      <c r="E425" s="77"/>
      <c r="F425" s="77"/>
    </row>
    <row r="426" spans="1:6" s="72" customFormat="1" ht="15">
      <c r="A426" s="80"/>
      <c r="B426" s="77"/>
      <c r="C426" s="77"/>
      <c r="D426" s="77"/>
      <c r="E426" s="77"/>
      <c r="F426" s="77"/>
    </row>
    <row r="427" spans="1:6" s="72" customFormat="1" ht="15">
      <c r="A427" s="80"/>
      <c r="B427" s="77"/>
      <c r="C427" s="77"/>
      <c r="D427" s="77"/>
      <c r="E427" s="77"/>
      <c r="F427" s="77"/>
    </row>
    <row r="428" spans="1:6" s="72" customFormat="1" ht="15">
      <c r="A428" s="80"/>
      <c r="B428" s="77"/>
      <c r="C428" s="77"/>
      <c r="D428" s="77"/>
      <c r="E428" s="77"/>
      <c r="F428" s="77"/>
    </row>
    <row r="429" spans="1:6" s="72" customFormat="1" ht="15">
      <c r="A429" s="80"/>
      <c r="B429" s="77"/>
      <c r="C429" s="77"/>
      <c r="D429" s="77"/>
      <c r="E429" s="77"/>
      <c r="F429" s="77"/>
    </row>
    <row r="430" spans="1:6" s="72" customFormat="1" ht="15">
      <c r="A430" s="80"/>
      <c r="B430" s="77"/>
      <c r="C430" s="77"/>
      <c r="D430" s="77"/>
      <c r="E430" s="77"/>
      <c r="F430" s="77"/>
    </row>
    <row r="431" spans="1:6" s="72" customFormat="1" ht="15">
      <c r="A431" s="80"/>
      <c r="B431" s="77"/>
      <c r="C431" s="77"/>
      <c r="D431" s="77"/>
      <c r="E431" s="77"/>
      <c r="F431" s="77"/>
    </row>
    <row r="432" spans="1:6" s="72" customFormat="1" ht="15">
      <c r="A432" s="80"/>
      <c r="B432" s="77"/>
      <c r="C432" s="77"/>
      <c r="D432" s="79"/>
      <c r="E432" s="77"/>
      <c r="F432" s="77"/>
    </row>
    <row r="433" spans="1:6" s="72" customFormat="1" ht="15">
      <c r="A433" s="80"/>
      <c r="B433" s="77"/>
      <c r="C433" s="77"/>
      <c r="D433" s="77"/>
      <c r="E433" s="77"/>
      <c r="F433" s="77"/>
    </row>
    <row r="434" spans="1:6" s="72" customFormat="1" ht="15">
      <c r="A434" s="80"/>
      <c r="B434" s="77"/>
      <c r="C434" s="77"/>
      <c r="D434" s="77"/>
      <c r="E434" s="77"/>
      <c r="F434" s="77"/>
    </row>
    <row r="435" spans="1:6" s="72" customFormat="1" ht="15">
      <c r="A435" s="80"/>
      <c r="B435" s="77"/>
      <c r="C435" s="77"/>
      <c r="D435" s="77"/>
      <c r="E435" s="77"/>
      <c r="F435" s="77"/>
    </row>
    <row r="436" spans="1:6" s="72" customFormat="1" ht="15">
      <c r="A436" s="80"/>
      <c r="B436" s="77"/>
      <c r="C436" s="77"/>
      <c r="D436" s="77"/>
      <c r="E436" s="77"/>
      <c r="F436" s="77"/>
    </row>
    <row r="437" spans="1:6" s="72" customFormat="1" ht="15">
      <c r="A437" s="80"/>
      <c r="B437" s="77"/>
      <c r="C437" s="77"/>
      <c r="D437" s="77"/>
      <c r="E437" s="77"/>
      <c r="F437" s="77"/>
    </row>
    <row r="438" spans="1:6" s="72" customFormat="1" ht="15">
      <c r="A438" s="80"/>
      <c r="B438" s="77"/>
      <c r="C438" s="77"/>
      <c r="D438" s="77"/>
      <c r="E438" s="77"/>
      <c r="F438" s="77"/>
    </row>
    <row r="439" spans="1:6" s="72" customFormat="1" ht="15">
      <c r="A439" s="80"/>
      <c r="B439" s="77"/>
      <c r="C439" s="77"/>
      <c r="D439" s="77"/>
      <c r="E439" s="77"/>
      <c r="F439" s="77"/>
    </row>
    <row r="440" spans="1:6" s="72" customFormat="1" ht="15">
      <c r="A440" s="80"/>
      <c r="B440" s="77"/>
      <c r="C440" s="77"/>
      <c r="D440" s="77"/>
      <c r="E440" s="77"/>
      <c r="F440" s="77"/>
    </row>
    <row r="441" spans="1:6" s="72" customFormat="1" ht="15">
      <c r="A441" s="80"/>
      <c r="B441" s="77"/>
      <c r="C441" s="77"/>
      <c r="D441" s="77"/>
      <c r="E441" s="77"/>
      <c r="F441" s="77"/>
    </row>
    <row r="442" spans="1:6" s="72" customFormat="1" ht="15">
      <c r="A442" s="80"/>
      <c r="B442" s="77"/>
      <c r="C442" s="77"/>
      <c r="D442" s="77"/>
      <c r="E442" s="77"/>
      <c r="F442" s="77"/>
    </row>
    <row r="443" spans="1:6" s="72" customFormat="1" ht="15">
      <c r="A443" s="80"/>
      <c r="B443" s="77"/>
      <c r="C443" s="77"/>
      <c r="D443" s="77"/>
      <c r="E443" s="77"/>
      <c r="F443" s="77"/>
    </row>
    <row r="444" spans="1:6" s="72" customFormat="1" ht="15">
      <c r="A444" s="80"/>
      <c r="B444" s="77"/>
      <c r="C444" s="77"/>
      <c r="D444" s="77"/>
      <c r="E444" s="77"/>
      <c r="F444" s="77"/>
    </row>
    <row r="445" spans="1:6" s="72" customFormat="1" ht="15">
      <c r="A445" s="80"/>
      <c r="B445" s="77"/>
      <c r="C445" s="77"/>
      <c r="D445" s="79"/>
      <c r="E445" s="77"/>
      <c r="F445" s="77"/>
    </row>
    <row r="446" spans="1:6" s="72" customFormat="1" ht="15">
      <c r="A446" s="80"/>
      <c r="B446" s="77"/>
      <c r="C446" s="77"/>
      <c r="D446" s="79"/>
      <c r="E446" s="77"/>
      <c r="F446" s="77"/>
    </row>
    <row r="447" spans="1:6" s="72" customFormat="1" ht="15">
      <c r="A447" s="80"/>
      <c r="B447" s="77"/>
      <c r="C447" s="77"/>
      <c r="D447" s="77"/>
      <c r="E447" s="77"/>
      <c r="F447" s="77"/>
    </row>
    <row r="448" spans="1:6" s="72" customFormat="1" ht="15">
      <c r="A448" s="80"/>
      <c r="B448" s="77"/>
      <c r="C448" s="77"/>
      <c r="D448" s="77"/>
      <c r="E448" s="77"/>
      <c r="F448" s="77"/>
    </row>
    <row r="449" spans="1:6" s="72" customFormat="1" ht="15">
      <c r="A449" s="80"/>
      <c r="B449" s="77"/>
      <c r="C449" s="77"/>
      <c r="D449" s="77"/>
      <c r="E449" s="77"/>
      <c r="F449" s="77"/>
    </row>
    <row r="450" spans="1:6" s="72" customFormat="1" ht="15">
      <c r="A450" s="80"/>
      <c r="B450" s="77"/>
      <c r="C450" s="77"/>
      <c r="D450" s="77"/>
      <c r="E450" s="77"/>
      <c r="F450" s="77"/>
    </row>
    <row r="451" s="72" customFormat="1" ht="15">
      <c r="A451" s="80"/>
    </row>
    <row r="452" s="72" customFormat="1" ht="15">
      <c r="A452" s="80"/>
    </row>
    <row r="453" s="72" customFormat="1" ht="15">
      <c r="A453" s="80"/>
    </row>
    <row r="454" s="72" customFormat="1" ht="15">
      <c r="A454" s="80"/>
    </row>
    <row r="455" s="72" customFormat="1" ht="15">
      <c r="A455" s="80"/>
    </row>
  </sheetData>
  <sheetProtection/>
  <autoFilter ref="B4:H214"/>
  <mergeCells count="15">
    <mergeCell ref="AJ3:AK3"/>
    <mergeCell ref="A1:S3"/>
    <mergeCell ref="U2:V2"/>
    <mergeCell ref="AB2:AE2"/>
    <mergeCell ref="AG2:AH2"/>
    <mergeCell ref="AL3:AM3"/>
    <mergeCell ref="AK2:AL2"/>
    <mergeCell ref="T3:U3"/>
    <mergeCell ref="V3:W3"/>
    <mergeCell ref="X3:Y3"/>
    <mergeCell ref="Z3:AA3"/>
    <mergeCell ref="AB3:AC3"/>
    <mergeCell ref="AD3:AE3"/>
    <mergeCell ref="AF3:AG3"/>
    <mergeCell ref="AH3:AI3"/>
  </mergeCells>
  <conditionalFormatting sqref="I5:R291">
    <cfRule type="cellIs" priority="16" dxfId="7" operator="equal" stopIfTrue="1">
      <formula>#REF!</formula>
    </cfRule>
    <cfRule type="cellIs" priority="17" dxfId="6" operator="greaterThan" stopIfTrue="1">
      <formula>100</formula>
    </cfRule>
  </conditionalFormatting>
  <conditionalFormatting sqref="G5:G291">
    <cfRule type="cellIs" priority="18" dxfId="2" operator="equal" stopIfTrue="1">
      <formula>1</formula>
    </cfRule>
    <cfRule type="cellIs" priority="19" dxfId="1" operator="equal" stopIfTrue="1">
      <formula>2</formula>
    </cfRule>
    <cfRule type="cellIs" priority="20" dxfId="0" operator="equal" stopIfTrue="1">
      <formula>3</formula>
    </cfRule>
  </conditionalFormatting>
  <conditionalFormatting sqref="I5:R30">
    <cfRule type="cellIs" priority="14" dxfId="7" operator="equal" stopIfTrue="1">
      <formula>#REF!</formula>
    </cfRule>
    <cfRule type="cellIs" priority="15" dxfId="6" operator="greaterThan" stopIfTrue="1">
      <formula>100</formula>
    </cfRule>
  </conditionalFormatting>
  <conditionalFormatting sqref="G5:G30">
    <cfRule type="cellIs" priority="11" dxfId="2" operator="equal" stopIfTrue="1">
      <formula>1</formula>
    </cfRule>
    <cfRule type="cellIs" priority="12" dxfId="1" operator="equal" stopIfTrue="1">
      <formula>2</formula>
    </cfRule>
    <cfRule type="cellIs" priority="13" dxfId="0" operator="equal" stopIfTrue="1">
      <formula>3</formula>
    </cfRule>
  </conditionalFormatting>
  <conditionalFormatting sqref="I31:R74">
    <cfRule type="cellIs" priority="9" dxfId="7" operator="equal" stopIfTrue="1">
      <formula>#REF!</formula>
    </cfRule>
    <cfRule type="cellIs" priority="10" dxfId="6" operator="greaterThan" stopIfTrue="1">
      <formula>100</formula>
    </cfRule>
  </conditionalFormatting>
  <conditionalFormatting sqref="G31:G74">
    <cfRule type="cellIs" priority="6" dxfId="2" operator="equal" stopIfTrue="1">
      <formula>1</formula>
    </cfRule>
    <cfRule type="cellIs" priority="7" dxfId="1" operator="equal" stopIfTrue="1">
      <formula>2</formula>
    </cfRule>
    <cfRule type="cellIs" priority="8" dxfId="0" operator="equal" stopIfTrue="1">
      <formula>3</formula>
    </cfRule>
  </conditionalFormatting>
  <conditionalFormatting sqref="I75:R86">
    <cfRule type="cellIs" priority="4" dxfId="7" operator="equal" stopIfTrue="1">
      <formula>#REF!</formula>
    </cfRule>
    <cfRule type="cellIs" priority="5" dxfId="6" operator="greaterThan" stopIfTrue="1">
      <formula>100</formula>
    </cfRule>
  </conditionalFormatting>
  <conditionalFormatting sqref="G75:G86">
    <cfRule type="cellIs" priority="1" dxfId="2" operator="equal" stopIfTrue="1">
      <formula>1</formula>
    </cfRule>
    <cfRule type="cellIs" priority="2" dxfId="1" operator="equal" stopIfTrue="1">
      <formula>2</formula>
    </cfRule>
    <cfRule type="cellIs" priority="3" dxfId="0" operator="equal" stopIfTrue="1">
      <formula>3</formula>
    </cfRule>
  </conditionalFormatting>
  <printOptions/>
  <pageMargins left="0.75" right="0.75" top="1" bottom="1" header="0" footer="0"/>
  <pageSetup orientation="portrait" paperSize="9"/>
  <drawing r:id="rId1"/>
</worksheet>
</file>

<file path=xl/worksheets/sheet6.xml><?xml version="1.0" encoding="utf-8"?>
<worksheet xmlns="http://schemas.openxmlformats.org/spreadsheetml/2006/main" xmlns:r="http://schemas.openxmlformats.org/officeDocument/2006/relationships">
  <dimension ref="B1:E12"/>
  <sheetViews>
    <sheetView showGridLines="0" zoomScalePageLayoutView="0" workbookViewId="0" topLeftCell="A1">
      <selection activeCell="A1" sqref="A1"/>
    </sheetView>
  </sheetViews>
  <sheetFormatPr defaultColWidth="11.421875" defaultRowHeight="12.75"/>
  <cols>
    <col min="1" max="1" width="1.1484375" style="0" customWidth="1"/>
    <col min="2" max="2" width="64.421875" style="0" customWidth="1"/>
    <col min="3" max="3" width="1.57421875" style="0" customWidth="1"/>
    <col min="4" max="4" width="5.57421875" style="0" customWidth="1"/>
    <col min="5" max="5" width="16.00390625" style="0" customWidth="1"/>
  </cols>
  <sheetData>
    <row r="1" spans="2:5" ht="12.75">
      <c r="B1" s="164" t="s">
        <v>366</v>
      </c>
      <c r="C1" s="165"/>
      <c r="D1" s="173"/>
      <c r="E1" s="173"/>
    </row>
    <row r="2" spans="2:5" ht="12.75">
      <c r="B2" s="164" t="s">
        <v>367</v>
      </c>
      <c r="C2" s="165"/>
      <c r="D2" s="173"/>
      <c r="E2" s="173"/>
    </row>
    <row r="3" spans="2:5" ht="12.75">
      <c r="B3" s="166"/>
      <c r="C3" s="166"/>
      <c r="D3" s="174"/>
      <c r="E3" s="174"/>
    </row>
    <row r="4" spans="2:5" ht="38.25">
      <c r="B4" s="167" t="s">
        <v>368</v>
      </c>
      <c r="C4" s="166"/>
      <c r="D4" s="174"/>
      <c r="E4" s="174"/>
    </row>
    <row r="5" spans="2:5" ht="12.75">
      <c r="B5" s="166"/>
      <c r="C5" s="166"/>
      <c r="D5" s="174"/>
      <c r="E5" s="174"/>
    </row>
    <row r="6" spans="2:5" ht="25.5">
      <c r="B6" s="164" t="s">
        <v>369</v>
      </c>
      <c r="C6" s="165"/>
      <c r="D6" s="173"/>
      <c r="E6" s="175" t="s">
        <v>370</v>
      </c>
    </row>
    <row r="7" spans="2:5" ht="13.5" thickBot="1">
      <c r="B7" s="166"/>
      <c r="C7" s="166"/>
      <c r="D7" s="174"/>
      <c r="E7" s="174"/>
    </row>
    <row r="8" spans="2:5" ht="51">
      <c r="B8" s="168" t="s">
        <v>371</v>
      </c>
      <c r="C8" s="169"/>
      <c r="D8" s="176"/>
      <c r="E8" s="177">
        <v>4</v>
      </c>
    </row>
    <row r="9" spans="2:5" ht="25.5">
      <c r="B9" s="170"/>
      <c r="C9" s="166"/>
      <c r="D9" s="174"/>
      <c r="E9" s="178" t="s">
        <v>372</v>
      </c>
    </row>
    <row r="10" spans="2:5" ht="26.25" thickBot="1">
      <c r="B10" s="171"/>
      <c r="C10" s="172"/>
      <c r="D10" s="179"/>
      <c r="E10" s="180" t="s">
        <v>373</v>
      </c>
    </row>
    <row r="11" spans="2:5" ht="12.75">
      <c r="B11" s="166"/>
      <c r="C11" s="166"/>
      <c r="D11" s="174"/>
      <c r="E11" s="174"/>
    </row>
    <row r="12" spans="2:5" ht="12.75">
      <c r="B12" s="166"/>
      <c r="C12" s="166"/>
      <c r="D12" s="174"/>
      <c r="E12" s="174"/>
    </row>
  </sheetData>
  <sheetProtection/>
  <hyperlinks>
    <hyperlink ref="E9" location="'GENERAL'!I5:R74" display="'GENERAL'!I5:R74"/>
    <hyperlink ref="E10" location="'GENERAL'!G5:G74" display="'GENERAL'!G5:G74"/>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Windows uE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Administrador</dc:creator>
  <cp:keywords/>
  <dc:description/>
  <cp:lastModifiedBy>Administrador</cp:lastModifiedBy>
  <dcterms:created xsi:type="dcterms:W3CDTF">2014-09-12T17:24:37Z</dcterms:created>
  <dcterms:modified xsi:type="dcterms:W3CDTF">2014-10-02T16:34:44Z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