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" windowWidth="13920" windowHeight="6300" tabRatio="843" firstSheet="2" activeTab="7"/>
  </bookViews>
  <sheets>
    <sheet name="JUEVES 16-07" sheetId="1" r:id="rId1"/>
    <sheet name="VIERNES 17-07" sheetId="2" r:id="rId2"/>
    <sheet name="SABADO 18-07" sheetId="3" r:id="rId3"/>
    <sheet name="DOMINGO 19-07" sheetId="4" r:id="rId4"/>
    <sheet name="MIECOLES 22-07" sheetId="5" r:id="rId5"/>
    <sheet name="JUEVES 23-07" sheetId="6" r:id="rId6"/>
    <sheet name="GENERAL POR TIEMPOS " sheetId="7" r:id="rId7"/>
    <sheet name="GENERAL POR CATEGORIAS " sheetId="8" r:id="rId8"/>
  </sheets>
  <definedNames>
    <definedName name="_1_RAID_2007" localSheetId="6">'GENERAL POR TIEMPOS '!#REF!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<sst xmlns="http://schemas.openxmlformats.org/spreadsheetml/2006/main" count="724" uniqueCount="85">
  <si>
    <t>Piloto</t>
  </si>
  <si>
    <t>Tr-1</t>
  </si>
  <si>
    <t>Tr-2</t>
  </si>
  <si>
    <t>Tr-3</t>
  </si>
  <si>
    <t>Tr-4</t>
  </si>
  <si>
    <t>Tr-5</t>
  </si>
  <si>
    <t>Pen.</t>
  </si>
  <si>
    <t>Total</t>
  </si>
  <si>
    <t>Escuderia</t>
  </si>
  <si>
    <t>P. Cat</t>
  </si>
  <si>
    <t>Cat.</t>
  </si>
  <si>
    <t>COCHE</t>
  </si>
  <si>
    <t>Pos+Cat</t>
  </si>
  <si>
    <t>Posición</t>
  </si>
  <si>
    <t>80/90 RACING</t>
  </si>
  <si>
    <t xml:space="preserve">JOSE LUIS ORTIZ </t>
  </si>
  <si>
    <t>PEUGEOT 405</t>
  </si>
  <si>
    <t>T-1</t>
  </si>
  <si>
    <t>HOBBY +</t>
  </si>
  <si>
    <t xml:space="preserve">JUAN A. FERNANDEZ </t>
  </si>
  <si>
    <t>QUAD</t>
  </si>
  <si>
    <t>T-4</t>
  </si>
  <si>
    <t>UNIMOG</t>
  </si>
  <si>
    <t>F.C.</t>
  </si>
  <si>
    <t xml:space="preserve">80/90 RACING </t>
  </si>
  <si>
    <t xml:space="preserve">SERGIO CORDERO </t>
  </si>
  <si>
    <t xml:space="preserve">MAN </t>
  </si>
  <si>
    <t xml:space="preserve">T5-A </t>
  </si>
  <si>
    <t>LUIS ORTS</t>
  </si>
  <si>
    <t>BOWLER</t>
  </si>
  <si>
    <t>T2-A</t>
  </si>
  <si>
    <t xml:space="preserve">HOBBY + </t>
  </si>
  <si>
    <t xml:space="preserve">FEDERICO YNZENGA </t>
  </si>
  <si>
    <t xml:space="preserve">SCHELESSER </t>
  </si>
  <si>
    <t>T2-B</t>
  </si>
  <si>
    <t>MIGUEL  ROZAS</t>
  </si>
  <si>
    <t>MITSUBISHI</t>
  </si>
  <si>
    <t>HUMMER</t>
  </si>
  <si>
    <t>MARCOS GARCIA</t>
  </si>
  <si>
    <t>SUZUKY</t>
  </si>
  <si>
    <t>T-3</t>
  </si>
  <si>
    <t>DESERT W.T</t>
  </si>
  <si>
    <t xml:space="preserve">TEXMAN YNZENGA </t>
  </si>
  <si>
    <t xml:space="preserve">ALEX ALVAREZ </t>
  </si>
  <si>
    <t xml:space="preserve">TOUAREG </t>
  </si>
  <si>
    <t>MIGUEL ROZAS</t>
  </si>
  <si>
    <t xml:space="preserve">MAS SLOT </t>
  </si>
  <si>
    <t xml:space="preserve">PACO HERNANDEZ </t>
  </si>
  <si>
    <t xml:space="preserve">PEUGEOT </t>
  </si>
  <si>
    <t xml:space="preserve">ULTIMA VUELTA </t>
  </si>
  <si>
    <t xml:space="preserve">LUIS VEGA </t>
  </si>
  <si>
    <t xml:space="preserve">BOWLER </t>
  </si>
  <si>
    <t>FEDERICO YNZENGA</t>
  </si>
  <si>
    <t xml:space="preserve">JAVIER VILLALBA </t>
  </si>
  <si>
    <t>MERCEDES</t>
  </si>
  <si>
    <t>T5-A</t>
  </si>
  <si>
    <t>LUIS DEMOFILO</t>
  </si>
  <si>
    <t xml:space="preserve">CITROEN TRACTION </t>
  </si>
  <si>
    <t>DEMO SLOT</t>
  </si>
  <si>
    <t xml:space="preserve">LANCIA DELTA </t>
  </si>
  <si>
    <t xml:space="preserve">JAVIER GUTIERREZ JR </t>
  </si>
  <si>
    <t xml:space="preserve">MITSUBISHI </t>
  </si>
  <si>
    <t xml:space="preserve">JAVIER GUTIERREZ SR </t>
  </si>
  <si>
    <t>JOSE LUIS ORTIZ</t>
  </si>
  <si>
    <t xml:space="preserve">QUAD </t>
  </si>
  <si>
    <t xml:space="preserve">T-4 </t>
  </si>
  <si>
    <t>HOBBY+</t>
  </si>
  <si>
    <t>ANGEL LUIS DIAZ</t>
  </si>
  <si>
    <t>SCHELLESER</t>
  </si>
  <si>
    <t>JOSE PEÑALVER</t>
  </si>
  <si>
    <t>JAVIER GUTIERREZ SR.</t>
  </si>
  <si>
    <t xml:space="preserve">JUAN CARLOS BOLSA </t>
  </si>
  <si>
    <t>MITSUBHISHI</t>
  </si>
  <si>
    <t>JAVIER GUTIERREZ JR.</t>
  </si>
  <si>
    <t>SCHELESSER</t>
  </si>
  <si>
    <t>TOUAREG</t>
  </si>
  <si>
    <t xml:space="preserve">MARCOS GARCIA </t>
  </si>
  <si>
    <t xml:space="preserve">LORENZO CALLEJA </t>
  </si>
  <si>
    <t>T2A-NO</t>
  </si>
  <si>
    <t>JAVIER GUTIERREZ JR .</t>
  </si>
  <si>
    <t>PEUGEOT  405</t>
  </si>
  <si>
    <t xml:space="preserve">T-1 </t>
  </si>
  <si>
    <t xml:space="preserve">JUAN A FERNANDEZ </t>
  </si>
  <si>
    <t xml:space="preserve">BUGGY </t>
  </si>
  <si>
    <t xml:space="preserve">T2-B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</si>
</sst>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0_ ;\-0\ "/>
    <numFmt numFmtId="192" formatCode="#,##0.000"/>
    <numFmt numFmtId="193" formatCode="#,##0_ ;\-#,##0\ "/>
    <numFmt numFmtId="194" formatCode="#,##0.000_ ;\-#,##0.000\ "/>
    <numFmt numFmtId="195" formatCode="#,##0.0000_ ;\-#,##0.0000\ "/>
    <numFmt numFmtId="19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92" fontId="5" fillId="4" borderId="2" xfId="0" applyNumberFormat="1" applyFont="1" applyFill="1" applyBorder="1" applyAlignment="1">
      <alignment horizontal="center"/>
    </xf>
    <xf numFmtId="195" fontId="8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14</v>
      </c>
      <c r="C2" s="16" t="s">
        <v>15</v>
      </c>
      <c r="D2" s="6" t="s">
        <v>16</v>
      </c>
      <c r="E2" s="7">
        <f>COUNTIF(F$2:F2,F2)</f>
        <v>1</v>
      </c>
      <c r="F2" s="6" t="s">
        <v>17</v>
      </c>
      <c r="G2" s="20">
        <f>SUM(I2:N2)</f>
        <v>1359.809</v>
      </c>
      <c r="H2" s="5" t="str">
        <f>CONCATENATE(E2,"º-",F2)</f>
        <v>1º-T-1</v>
      </c>
      <c r="I2" s="19">
        <v>284.93</v>
      </c>
      <c r="J2" s="19">
        <v>345.092</v>
      </c>
      <c r="K2" s="19">
        <v>226.499</v>
      </c>
      <c r="L2" s="19">
        <v>223.597</v>
      </c>
      <c r="M2" s="19">
        <v>279.691</v>
      </c>
      <c r="N2" s="8"/>
    </row>
    <row r="3" spans="1:14" ht="18">
      <c r="A3" s="14">
        <f aca="true" t="shared" si="0" ref="A3:A66">A2+1</f>
        <v>2</v>
      </c>
      <c r="B3" s="6" t="s">
        <v>18</v>
      </c>
      <c r="C3" s="16" t="s">
        <v>19</v>
      </c>
      <c r="D3" s="6" t="s">
        <v>20</v>
      </c>
      <c r="E3" s="7">
        <f>COUNTIF(F$2:F3,F3)</f>
        <v>1</v>
      </c>
      <c r="F3" s="1" t="s">
        <v>21</v>
      </c>
      <c r="G3" s="20">
        <f>SUM(I3:N3)</f>
        <v>1705.906</v>
      </c>
      <c r="H3" s="5" t="str">
        <f>CONCATENATE(E3,"º-",F3)</f>
        <v>1º-T-4</v>
      </c>
      <c r="I3" s="19">
        <v>394.544</v>
      </c>
      <c r="J3" s="19">
        <v>400</v>
      </c>
      <c r="K3" s="19">
        <v>299.328</v>
      </c>
      <c r="L3" s="19">
        <v>291.619</v>
      </c>
      <c r="M3" s="19">
        <v>320.415</v>
      </c>
      <c r="N3" s="3"/>
    </row>
    <row r="4" spans="1:14" ht="18">
      <c r="A4" s="14">
        <f t="shared" si="0"/>
        <v>3</v>
      </c>
      <c r="B4" s="6" t="s">
        <v>18</v>
      </c>
      <c r="C4" s="17" t="s">
        <v>19</v>
      </c>
      <c r="D4" s="1" t="s">
        <v>22</v>
      </c>
      <c r="E4" s="7">
        <f>COUNTIF(F$2:F4,F4)</f>
        <v>1</v>
      </c>
      <c r="F4" s="1" t="s">
        <v>23</v>
      </c>
      <c r="G4" s="20">
        <f>SUM(I4:N4)</f>
        <v>1802.604</v>
      </c>
      <c r="H4" s="5" t="str">
        <f>CONCATENATE(E4,"º-",F4)</f>
        <v>1º-F.C.</v>
      </c>
      <c r="I4" s="19">
        <v>339.776</v>
      </c>
      <c r="J4" s="19">
        <v>339.043</v>
      </c>
      <c r="K4" s="19">
        <v>400</v>
      </c>
      <c r="L4" s="19">
        <v>323.785</v>
      </c>
      <c r="M4" s="19">
        <v>400</v>
      </c>
      <c r="N4" s="3"/>
    </row>
    <row r="5" spans="1:14" ht="18">
      <c r="A5" s="14">
        <f t="shared" si="0"/>
        <v>4</v>
      </c>
      <c r="B5" s="6"/>
      <c r="C5" s="17"/>
      <c r="D5" s="1"/>
      <c r="E5" s="7">
        <f>COUNTIF(F$2:F5,F5)</f>
        <v>0</v>
      </c>
      <c r="F5" s="1"/>
      <c r="G5" s="20">
        <f aca="true" t="shared" si="1" ref="G5:G65">SUM(I5:N5)</f>
        <v>0</v>
      </c>
      <c r="H5" s="5" t="str">
        <f aca="true" t="shared" si="2" ref="H5:H65">CONCATENATE(E5,"º-",F5)</f>
        <v>0º-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"/>
    </row>
    <row r="6" spans="1:14" ht="18">
      <c r="A6" s="14">
        <f t="shared" si="0"/>
        <v>5</v>
      </c>
      <c r="B6" s="6"/>
      <c r="C6" s="17"/>
      <c r="D6" s="1"/>
      <c r="E6" s="7">
        <f>COUNTIF(F$2:F6,F6)</f>
        <v>0</v>
      </c>
      <c r="F6" s="1"/>
      <c r="G6" s="20">
        <f t="shared" si="1"/>
        <v>0</v>
      </c>
      <c r="H6" s="5" t="str">
        <f t="shared" si="2"/>
        <v>0º-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"/>
    </row>
    <row r="7" spans="1:14" ht="18">
      <c r="A7" s="14">
        <f t="shared" si="0"/>
        <v>6</v>
      </c>
      <c r="B7" s="6"/>
      <c r="C7" s="18"/>
      <c r="D7" s="2"/>
      <c r="E7" s="7">
        <f>COUNTIF(F$2:F7,F7)</f>
        <v>0</v>
      </c>
      <c r="F7" s="1"/>
      <c r="G7" s="20">
        <f t="shared" si="1"/>
        <v>0</v>
      </c>
      <c r="H7" s="5" t="str">
        <f t="shared" si="2"/>
        <v>0º-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"/>
    </row>
    <row r="8" spans="1:14" ht="18">
      <c r="A8" s="14">
        <f t="shared" si="0"/>
        <v>7</v>
      </c>
      <c r="B8" s="6"/>
      <c r="C8" s="17"/>
      <c r="D8" s="2"/>
      <c r="E8" s="7">
        <f>COUNTIF(F$2:F8,F8)</f>
        <v>0</v>
      </c>
      <c r="F8" s="1"/>
      <c r="G8" s="20">
        <f t="shared" si="1"/>
        <v>0</v>
      </c>
      <c r="H8" s="5" t="str">
        <f t="shared" si="2"/>
        <v>0º-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"/>
    </row>
    <row r="9" spans="1:15" ht="18">
      <c r="A9" s="14">
        <f t="shared" si="0"/>
        <v>8</v>
      </c>
      <c r="B9" s="6"/>
      <c r="C9" s="17"/>
      <c r="D9" s="6"/>
      <c r="E9" s="7">
        <f>COUNTIF(F$2:F9,F9)</f>
        <v>0</v>
      </c>
      <c r="F9" s="1"/>
      <c r="G9" s="20">
        <f t="shared" si="1"/>
        <v>0</v>
      </c>
      <c r="H9" s="5" t="str">
        <f t="shared" si="2"/>
        <v>0º-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"/>
      <c r="O9" s="15"/>
    </row>
    <row r="10" spans="1:14" ht="18">
      <c r="A10" s="14">
        <f t="shared" si="0"/>
        <v>9</v>
      </c>
      <c r="B10" s="6"/>
      <c r="C10" s="17"/>
      <c r="D10" s="1"/>
      <c r="E10" s="7">
        <f>COUNTIF(F$2:F10,F10)</f>
        <v>0</v>
      </c>
      <c r="F10" s="1"/>
      <c r="G10" s="20">
        <f t="shared" si="1"/>
        <v>0</v>
      </c>
      <c r="H10" s="5" t="str">
        <f t="shared" si="2"/>
        <v>0º-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"/>
    </row>
    <row r="11" spans="1:14" ht="18">
      <c r="A11" s="14">
        <f t="shared" si="0"/>
        <v>10</v>
      </c>
      <c r="B11" s="6"/>
      <c r="C11" s="17"/>
      <c r="D11" s="1"/>
      <c r="E11" s="7">
        <f>COUNTIF(F$2:F11,F11)</f>
        <v>0</v>
      </c>
      <c r="F11" s="1"/>
      <c r="G11" s="20">
        <f t="shared" si="1"/>
        <v>0</v>
      </c>
      <c r="H11" s="5" t="str">
        <f t="shared" si="2"/>
        <v>0º-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"/>
    </row>
    <row r="12" spans="1:14" ht="18">
      <c r="A12" s="14">
        <f t="shared" si="0"/>
        <v>11</v>
      </c>
      <c r="B12" s="6"/>
      <c r="C12" s="17"/>
      <c r="D12" s="1"/>
      <c r="E12" s="7">
        <f>COUNTIF(F$2:F12,F12)</f>
        <v>0</v>
      </c>
      <c r="F12" s="1"/>
      <c r="G12" s="20">
        <f t="shared" si="1"/>
        <v>0</v>
      </c>
      <c r="H12" s="5" t="str">
        <f t="shared" si="2"/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"/>
    </row>
    <row r="13" spans="1:14" ht="18">
      <c r="A13" s="14">
        <f t="shared" si="0"/>
        <v>12</v>
      </c>
      <c r="B13" s="6"/>
      <c r="C13" s="17"/>
      <c r="D13" s="1"/>
      <c r="E13" s="7">
        <f>COUNTIF(F$2:F13,F13)</f>
        <v>0</v>
      </c>
      <c r="F13" s="1"/>
      <c r="G13" s="20">
        <f t="shared" si="1"/>
        <v>0</v>
      </c>
      <c r="H13" s="5" t="str">
        <f t="shared" si="2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"/>
    </row>
    <row r="14" spans="1:14" ht="18">
      <c r="A14" s="14">
        <f t="shared" si="0"/>
        <v>13</v>
      </c>
      <c r="B14" s="6"/>
      <c r="C14" s="17"/>
      <c r="D14" s="1"/>
      <c r="E14" s="7">
        <f>COUNTIF(F$2:F14,F14)</f>
        <v>0</v>
      </c>
      <c r="F14" s="1"/>
      <c r="G14" s="20">
        <f t="shared" si="1"/>
        <v>0</v>
      </c>
      <c r="H14" s="5" t="str">
        <f t="shared" si="2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"/>
    </row>
    <row r="15" spans="1:15" ht="18">
      <c r="A15" s="14">
        <f t="shared" si="0"/>
        <v>14</v>
      </c>
      <c r="B15" s="6"/>
      <c r="C15" s="17"/>
      <c r="D15" s="1"/>
      <c r="E15" s="7">
        <f>COUNTIF(F$2:F15,F15)</f>
        <v>0</v>
      </c>
      <c r="F15" s="1"/>
      <c r="G15" s="20">
        <f t="shared" si="1"/>
        <v>0</v>
      </c>
      <c r="H15" s="5" t="str">
        <f t="shared" si="2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"/>
      <c r="O15" s="15"/>
    </row>
    <row r="16" spans="1:14" ht="17.25" customHeight="1">
      <c r="A16" s="14">
        <f t="shared" si="0"/>
        <v>15</v>
      </c>
      <c r="B16" s="6"/>
      <c r="C16" s="17"/>
      <c r="D16" s="1"/>
      <c r="E16" s="7">
        <f>COUNTIF(F$2:F16,F16)</f>
        <v>0</v>
      </c>
      <c r="F16" s="1"/>
      <c r="G16" s="20">
        <f t="shared" si="1"/>
        <v>0</v>
      </c>
      <c r="H16" s="5" t="str">
        <f t="shared" si="2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"/>
    </row>
    <row r="17" spans="1:15" ht="18">
      <c r="A17" s="14">
        <f t="shared" si="0"/>
        <v>16</v>
      </c>
      <c r="B17" s="6"/>
      <c r="C17" s="17"/>
      <c r="D17" s="6"/>
      <c r="E17" s="7">
        <f>COUNTIF(F$2:F17,F17)</f>
        <v>0</v>
      </c>
      <c r="F17" s="1"/>
      <c r="G17" s="20">
        <f t="shared" si="1"/>
        <v>0</v>
      </c>
      <c r="H17" s="5" t="str">
        <f t="shared" si="2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"/>
      <c r="O17" s="15"/>
    </row>
    <row r="18" spans="1:14" ht="18">
      <c r="A18" s="14">
        <f t="shared" si="0"/>
        <v>17</v>
      </c>
      <c r="B18" s="6"/>
      <c r="C18" s="17"/>
      <c r="D18" s="6"/>
      <c r="E18" s="7">
        <f>COUNTIF(F$2:F18,F18)</f>
        <v>0</v>
      </c>
      <c r="F18" s="1"/>
      <c r="G18" s="20">
        <f t="shared" si="1"/>
        <v>0</v>
      </c>
      <c r="H18" s="5" t="str">
        <f t="shared" si="2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"/>
    </row>
    <row r="19" spans="1:14" ht="18">
      <c r="A19" s="14">
        <f t="shared" si="0"/>
        <v>18</v>
      </c>
      <c r="B19" s="6"/>
      <c r="C19" s="17"/>
      <c r="D19" s="6"/>
      <c r="E19" s="7">
        <f>COUNTIF(F$2:F19,F19)</f>
        <v>0</v>
      </c>
      <c r="F19" s="1"/>
      <c r="G19" s="20">
        <f t="shared" si="1"/>
        <v>0</v>
      </c>
      <c r="H19" s="5" t="str">
        <f t="shared" si="2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"/>
    </row>
    <row r="20" spans="1:14" ht="18">
      <c r="A20" s="14">
        <f t="shared" si="0"/>
        <v>19</v>
      </c>
      <c r="B20" s="6"/>
      <c r="C20" s="17"/>
      <c r="D20" s="1"/>
      <c r="E20" s="7">
        <f>COUNTIF(F$2:F20,F20)</f>
        <v>0</v>
      </c>
      <c r="F20" s="1"/>
      <c r="G20" s="20">
        <f t="shared" si="1"/>
        <v>0</v>
      </c>
      <c r="H20" s="5" t="str">
        <f t="shared" si="2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"/>
    </row>
    <row r="21" spans="1:14" ht="18">
      <c r="A21" s="14">
        <f t="shared" si="0"/>
        <v>20</v>
      </c>
      <c r="B21" s="6"/>
      <c r="C21" s="17"/>
      <c r="D21" s="1"/>
      <c r="E21" s="7">
        <f>COUNTIF(F$2:F21,F21)</f>
        <v>0</v>
      </c>
      <c r="F21" s="1"/>
      <c r="G21" s="20">
        <f t="shared" si="1"/>
        <v>0</v>
      </c>
      <c r="H21" s="5" t="str">
        <f t="shared" si="2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"/>
    </row>
    <row r="22" spans="1:14" ht="18">
      <c r="A22" s="14">
        <f t="shared" si="0"/>
        <v>21</v>
      </c>
      <c r="B22" s="6"/>
      <c r="C22" s="17"/>
      <c r="D22" s="6"/>
      <c r="E22" s="7">
        <f>COUNTIF(F$2:F22,F22)</f>
        <v>0</v>
      </c>
      <c r="F22" s="1"/>
      <c r="G22" s="20">
        <f t="shared" si="1"/>
        <v>0</v>
      </c>
      <c r="H22" s="5" t="str">
        <f t="shared" si="2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"/>
    </row>
    <row r="23" spans="1:14" ht="18">
      <c r="A23" s="14">
        <f t="shared" si="0"/>
        <v>22</v>
      </c>
      <c r="B23" s="6"/>
      <c r="C23" s="17"/>
      <c r="D23" s="1"/>
      <c r="E23" s="7">
        <f>COUNTIF(F$2:F23,F23)</f>
        <v>0</v>
      </c>
      <c r="F23" s="1"/>
      <c r="G23" s="20">
        <f t="shared" si="1"/>
        <v>0</v>
      </c>
      <c r="H23" s="5" t="str">
        <f t="shared" si="2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"/>
    </row>
    <row r="24" spans="1:14" ht="18">
      <c r="A24" s="14">
        <f t="shared" si="0"/>
        <v>23</v>
      </c>
      <c r="B24" s="6"/>
      <c r="C24" s="17"/>
      <c r="D24" s="6"/>
      <c r="E24" s="7">
        <f>COUNTIF(F$2:F24,F24)</f>
        <v>0</v>
      </c>
      <c r="F24" s="1"/>
      <c r="G24" s="20">
        <f t="shared" si="1"/>
        <v>0</v>
      </c>
      <c r="H24" s="5" t="str">
        <f t="shared" si="2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"/>
    </row>
    <row r="25" spans="1:14" ht="18">
      <c r="A25" s="14">
        <f t="shared" si="0"/>
        <v>24</v>
      </c>
      <c r="B25" s="6"/>
      <c r="C25" s="17"/>
      <c r="D25" s="1"/>
      <c r="E25" s="7">
        <f>COUNTIF(F$2:F25,F25)</f>
        <v>0</v>
      </c>
      <c r="F25" s="1"/>
      <c r="G25" s="20">
        <f t="shared" si="1"/>
        <v>0</v>
      </c>
      <c r="H25" s="5" t="str">
        <f t="shared" si="2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"/>
    </row>
    <row r="26" spans="1:14" ht="18">
      <c r="A26" s="14">
        <f t="shared" si="0"/>
        <v>25</v>
      </c>
      <c r="B26" s="6"/>
      <c r="C26" s="17"/>
      <c r="D26" s="6"/>
      <c r="E26" s="7">
        <f>COUNTIF(F$2:F26,F26)</f>
        <v>0</v>
      </c>
      <c r="F26" s="1"/>
      <c r="G26" s="20">
        <f t="shared" si="1"/>
        <v>0</v>
      </c>
      <c r="H26" s="5" t="str">
        <f t="shared" si="2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"/>
    </row>
    <row r="27" spans="1:14" ht="18">
      <c r="A27" s="14">
        <f t="shared" si="0"/>
        <v>26</v>
      </c>
      <c r="B27" s="6"/>
      <c r="C27" s="17"/>
      <c r="D27" s="6"/>
      <c r="E27" s="7">
        <f>COUNTIF(F$2:F27,F27)</f>
        <v>0</v>
      </c>
      <c r="F27" s="1"/>
      <c r="G27" s="20">
        <f t="shared" si="1"/>
        <v>0</v>
      </c>
      <c r="H27" s="5" t="str">
        <f t="shared" si="2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"/>
    </row>
    <row r="28" spans="1:14" ht="18">
      <c r="A28" s="14">
        <f t="shared" si="0"/>
        <v>27</v>
      </c>
      <c r="B28" s="6"/>
      <c r="C28" s="17"/>
      <c r="D28" s="6"/>
      <c r="E28" s="7">
        <f>COUNTIF(F$2:F28,F28)</f>
        <v>0</v>
      </c>
      <c r="F28" s="1"/>
      <c r="G28" s="20">
        <f t="shared" si="1"/>
        <v>0</v>
      </c>
      <c r="H28" s="5" t="str">
        <f t="shared" si="2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"/>
    </row>
    <row r="29" spans="1:15" ht="18">
      <c r="A29" s="14">
        <f t="shared" si="0"/>
        <v>28</v>
      </c>
      <c r="B29" s="6"/>
      <c r="C29" s="17"/>
      <c r="D29" s="6"/>
      <c r="E29" s="7">
        <f>COUNTIF(F$2:F29,F29)</f>
        <v>0</v>
      </c>
      <c r="F29" s="1"/>
      <c r="G29" s="20">
        <f t="shared" si="1"/>
        <v>0</v>
      </c>
      <c r="H29" s="5" t="str">
        <f t="shared" si="2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"/>
      <c r="O29" s="15"/>
    </row>
    <row r="30" spans="1:14" ht="18">
      <c r="A30" s="14">
        <f t="shared" si="0"/>
        <v>29</v>
      </c>
      <c r="B30" s="1"/>
      <c r="C30" s="17"/>
      <c r="D30" s="1"/>
      <c r="E30" s="7">
        <f>COUNTIF(F$2:F30,F30)</f>
        <v>0</v>
      </c>
      <c r="F30" s="1"/>
      <c r="G30" s="20">
        <f t="shared" si="1"/>
        <v>0</v>
      </c>
      <c r="H30" s="5" t="str">
        <f t="shared" si="2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"/>
    </row>
    <row r="31" spans="1:14" ht="18">
      <c r="A31" s="14">
        <f t="shared" si="0"/>
        <v>30</v>
      </c>
      <c r="B31" s="1"/>
      <c r="C31" s="16"/>
      <c r="D31" s="6"/>
      <c r="E31" s="7">
        <f>COUNTIF(F$2:F31,F31)</f>
        <v>0</v>
      </c>
      <c r="F31" s="1"/>
      <c r="G31" s="20">
        <f t="shared" si="1"/>
        <v>0</v>
      </c>
      <c r="H31" s="5" t="str">
        <f t="shared" si="2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"/>
    </row>
    <row r="32" spans="1:14" ht="18">
      <c r="A32" s="14">
        <f t="shared" si="0"/>
        <v>31</v>
      </c>
      <c r="B32" s="1"/>
      <c r="C32" s="17"/>
      <c r="D32" s="1"/>
      <c r="E32" s="7">
        <f>COUNTIF(F$2:F32,F32)</f>
        <v>0</v>
      </c>
      <c r="F32" s="1"/>
      <c r="G32" s="20">
        <f t="shared" si="1"/>
        <v>0</v>
      </c>
      <c r="H32" s="5" t="str">
        <f t="shared" si="2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"/>
    </row>
    <row r="33" spans="1:14" ht="18">
      <c r="A33" s="14">
        <f t="shared" si="0"/>
        <v>32</v>
      </c>
      <c r="B33" s="1"/>
      <c r="C33" s="17"/>
      <c r="D33" s="1"/>
      <c r="E33" s="7">
        <f>COUNTIF(F$2:F33,F33)</f>
        <v>0</v>
      </c>
      <c r="F33" s="1"/>
      <c r="G33" s="20">
        <f t="shared" si="1"/>
        <v>0</v>
      </c>
      <c r="H33" s="5" t="str">
        <f t="shared" si="2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"/>
    </row>
    <row r="34" spans="1:14" ht="18">
      <c r="A34" s="14">
        <f t="shared" si="0"/>
        <v>33</v>
      </c>
      <c r="B34" s="2"/>
      <c r="C34" s="18"/>
      <c r="D34" s="1"/>
      <c r="E34" s="7">
        <f>COUNTIF(F$2:F34,F34)</f>
        <v>0</v>
      </c>
      <c r="F34" s="1"/>
      <c r="G34" s="20">
        <f t="shared" si="1"/>
        <v>0</v>
      </c>
      <c r="H34" s="5" t="str">
        <f t="shared" si="2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"/>
    </row>
    <row r="35" spans="1:14" ht="18">
      <c r="A35" s="14">
        <f t="shared" si="0"/>
        <v>34</v>
      </c>
      <c r="B35" s="1"/>
      <c r="C35" s="17"/>
      <c r="D35" s="1"/>
      <c r="E35" s="7">
        <f>COUNTIF(F$2:F35,F35)</f>
        <v>0</v>
      </c>
      <c r="F35" s="1"/>
      <c r="G35" s="20">
        <f t="shared" si="1"/>
        <v>0</v>
      </c>
      <c r="H35" s="5" t="str">
        <f t="shared" si="2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"/>
    </row>
    <row r="36" spans="1:14" ht="18">
      <c r="A36" s="14">
        <f t="shared" si="0"/>
        <v>35</v>
      </c>
      <c r="B36" s="1"/>
      <c r="C36" s="17"/>
      <c r="D36" s="1"/>
      <c r="E36" s="7">
        <f>COUNTIF(F$2:F36,F36)</f>
        <v>0</v>
      </c>
      <c r="F36" s="1"/>
      <c r="G36" s="20">
        <f t="shared" si="1"/>
        <v>0</v>
      </c>
      <c r="H36" s="5" t="str">
        <f t="shared" si="2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"/>
    </row>
    <row r="37" spans="1:14" ht="18">
      <c r="A37" s="14">
        <f t="shared" si="0"/>
        <v>36</v>
      </c>
      <c r="B37" s="1"/>
      <c r="C37" s="17"/>
      <c r="D37" s="1"/>
      <c r="E37" s="7">
        <f>COUNTIF(F$2:F37,F37)</f>
        <v>0</v>
      </c>
      <c r="F37" s="1"/>
      <c r="G37" s="20">
        <f t="shared" si="1"/>
        <v>0</v>
      </c>
      <c r="H37" s="5" t="str">
        <f t="shared" si="2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"/>
    </row>
    <row r="38" spans="1:14" ht="18">
      <c r="A38" s="14">
        <f t="shared" si="0"/>
        <v>37</v>
      </c>
      <c r="B38" s="1"/>
      <c r="C38" s="17"/>
      <c r="D38" s="1"/>
      <c r="E38" s="7">
        <f>COUNTIF(F$2:F38,F38)</f>
        <v>0</v>
      </c>
      <c r="F38" s="1"/>
      <c r="G38" s="20">
        <f t="shared" si="1"/>
        <v>0</v>
      </c>
      <c r="H38" s="5" t="str">
        <f t="shared" si="2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"/>
    </row>
    <row r="39" spans="1:14" ht="18">
      <c r="A39" s="14">
        <f t="shared" si="0"/>
        <v>38</v>
      </c>
      <c r="B39" s="1"/>
      <c r="C39" s="17"/>
      <c r="D39" s="1"/>
      <c r="E39" s="7">
        <f>COUNTIF(F$2:F39,F39)</f>
        <v>0</v>
      </c>
      <c r="F39" s="1"/>
      <c r="G39" s="20">
        <f t="shared" si="1"/>
        <v>0</v>
      </c>
      <c r="H39" s="5" t="str">
        <f t="shared" si="2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"/>
    </row>
    <row r="40" spans="1:14" ht="18">
      <c r="A40" s="14">
        <f t="shared" si="0"/>
        <v>39</v>
      </c>
      <c r="B40" s="1"/>
      <c r="C40" s="17"/>
      <c r="D40" s="1"/>
      <c r="E40" s="7">
        <f>COUNTIF(F$2:F40,F40)</f>
        <v>0</v>
      </c>
      <c r="F40" s="1"/>
      <c r="G40" s="20">
        <f t="shared" si="1"/>
        <v>0</v>
      </c>
      <c r="H40" s="5" t="str">
        <f t="shared" si="2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"/>
    </row>
    <row r="41" spans="1:14" ht="18">
      <c r="A41" s="14">
        <f t="shared" si="0"/>
        <v>40</v>
      </c>
      <c r="B41" s="1"/>
      <c r="C41" s="17"/>
      <c r="D41" s="1"/>
      <c r="E41" s="7">
        <f>COUNTIF(F$2:F41,F41)</f>
        <v>0</v>
      </c>
      <c r="F41" s="1"/>
      <c r="G41" s="20">
        <f t="shared" si="1"/>
        <v>0</v>
      </c>
      <c r="H41" s="5" t="str">
        <f t="shared" si="2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"/>
    </row>
    <row r="42" spans="1:14" ht="18">
      <c r="A42" s="14">
        <f t="shared" si="0"/>
        <v>41</v>
      </c>
      <c r="B42" s="1"/>
      <c r="C42" s="17"/>
      <c r="D42" s="1"/>
      <c r="E42" s="7">
        <f>COUNTIF(F$2:F42,F42)</f>
        <v>0</v>
      </c>
      <c r="F42" s="1"/>
      <c r="G42" s="20">
        <f t="shared" si="1"/>
        <v>0</v>
      </c>
      <c r="H42" s="5" t="str">
        <f t="shared" si="2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"/>
    </row>
    <row r="43" spans="1:14" ht="18">
      <c r="A43" s="14">
        <f t="shared" si="0"/>
        <v>42</v>
      </c>
      <c r="B43" s="1"/>
      <c r="C43" s="17"/>
      <c r="D43" s="1"/>
      <c r="E43" s="7">
        <f>COUNTIF(F$2:F43,F43)</f>
        <v>0</v>
      </c>
      <c r="F43" s="1"/>
      <c r="G43" s="20">
        <f t="shared" si="1"/>
        <v>0</v>
      </c>
      <c r="H43" s="5" t="str">
        <f t="shared" si="2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"/>
    </row>
    <row r="44" spans="1:14" ht="18">
      <c r="A44" s="14">
        <f t="shared" si="0"/>
        <v>43</v>
      </c>
      <c r="B44" s="1"/>
      <c r="C44" s="1"/>
      <c r="D44" s="1"/>
      <c r="E44" s="7">
        <f>COUNTIF(F$2:F44,F44)</f>
        <v>0</v>
      </c>
      <c r="F44" s="1"/>
      <c r="G44" s="20">
        <f t="shared" si="1"/>
        <v>0</v>
      </c>
      <c r="H44" s="5" t="str">
        <f t="shared" si="2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"/>
    </row>
    <row r="45" spans="1:14" ht="18">
      <c r="A45" s="14">
        <f t="shared" si="0"/>
        <v>44</v>
      </c>
      <c r="B45" s="1"/>
      <c r="C45" s="1"/>
      <c r="D45" s="1"/>
      <c r="E45" s="7">
        <f>COUNTIF(F$2:F45,F45)</f>
        <v>0</v>
      </c>
      <c r="F45" s="1"/>
      <c r="G45" s="20">
        <f t="shared" si="1"/>
        <v>0</v>
      </c>
      <c r="H45" s="5" t="str">
        <f t="shared" si="2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"/>
    </row>
    <row r="46" spans="1:14" ht="18">
      <c r="A46" s="14">
        <f t="shared" si="0"/>
        <v>45</v>
      </c>
      <c r="B46" s="1"/>
      <c r="C46" s="1"/>
      <c r="D46" s="1"/>
      <c r="E46" s="7">
        <f>COUNTIF(F$2:F46,F46)</f>
        <v>0</v>
      </c>
      <c r="F46" s="1"/>
      <c r="G46" s="20">
        <f t="shared" si="1"/>
        <v>0</v>
      </c>
      <c r="H46" s="5" t="str">
        <f t="shared" si="2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"/>
    </row>
    <row r="47" spans="1:14" ht="18">
      <c r="A47" s="14">
        <f t="shared" si="0"/>
        <v>46</v>
      </c>
      <c r="B47" s="1"/>
      <c r="C47" s="1"/>
      <c r="D47" s="1"/>
      <c r="E47" s="7">
        <f>COUNTIF(F$2:F47,F47)</f>
        <v>0</v>
      </c>
      <c r="F47" s="1"/>
      <c r="G47" s="20">
        <f t="shared" si="1"/>
        <v>0</v>
      </c>
      <c r="H47" s="5" t="str">
        <f t="shared" si="2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"/>
    </row>
    <row r="48" spans="1:14" ht="18">
      <c r="A48" s="14">
        <f t="shared" si="0"/>
        <v>47</v>
      </c>
      <c r="B48" s="1"/>
      <c r="C48" s="1"/>
      <c r="D48" s="1"/>
      <c r="E48" s="7">
        <f>COUNTIF(F$2:F48,F48)</f>
        <v>0</v>
      </c>
      <c r="F48" s="1"/>
      <c r="G48" s="20">
        <f t="shared" si="1"/>
        <v>0</v>
      </c>
      <c r="H48" s="5" t="str">
        <f t="shared" si="2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"/>
    </row>
    <row r="49" spans="1:14" ht="18">
      <c r="A49" s="14">
        <f t="shared" si="0"/>
        <v>48</v>
      </c>
      <c r="B49" s="1"/>
      <c r="C49" s="1"/>
      <c r="D49" s="1"/>
      <c r="E49" s="7">
        <f>COUNTIF(F$2:F49,F49)</f>
        <v>0</v>
      </c>
      <c r="F49" s="1"/>
      <c r="G49" s="20">
        <f t="shared" si="1"/>
        <v>0</v>
      </c>
      <c r="H49" s="5" t="str">
        <f t="shared" si="2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"/>
    </row>
    <row r="50" spans="1:14" ht="18">
      <c r="A50" s="14">
        <f t="shared" si="0"/>
        <v>49</v>
      </c>
      <c r="B50" s="1"/>
      <c r="C50" s="1"/>
      <c r="D50" s="1"/>
      <c r="E50" s="7">
        <f>COUNTIF(F$2:F50,F50)</f>
        <v>0</v>
      </c>
      <c r="F50" s="1"/>
      <c r="G50" s="20">
        <f t="shared" si="1"/>
        <v>0</v>
      </c>
      <c r="H50" s="5" t="str">
        <f t="shared" si="2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"/>
    </row>
    <row r="51" spans="1:14" ht="18">
      <c r="A51" s="14">
        <f t="shared" si="0"/>
        <v>50</v>
      </c>
      <c r="B51" s="1"/>
      <c r="C51" s="1"/>
      <c r="D51" s="1"/>
      <c r="E51" s="7">
        <f>COUNTIF(F$2:F51,F51)</f>
        <v>0</v>
      </c>
      <c r="F51" s="1"/>
      <c r="G51" s="20">
        <f t="shared" si="1"/>
        <v>0</v>
      </c>
      <c r="H51" s="5" t="str">
        <f t="shared" si="2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"/>
    </row>
    <row r="52" spans="1:14" ht="18">
      <c r="A52" s="14">
        <f t="shared" si="0"/>
        <v>51</v>
      </c>
      <c r="B52" s="1"/>
      <c r="C52" s="1"/>
      <c r="D52" s="1"/>
      <c r="E52" s="7">
        <f>COUNTIF(F$2:F52,F52)</f>
        <v>0</v>
      </c>
      <c r="F52" s="1"/>
      <c r="G52" s="20">
        <f t="shared" si="1"/>
        <v>0</v>
      </c>
      <c r="H52" s="5" t="str">
        <f t="shared" si="2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"/>
    </row>
    <row r="53" spans="1:14" ht="18">
      <c r="A53" s="14">
        <f t="shared" si="0"/>
        <v>52</v>
      </c>
      <c r="B53" s="1"/>
      <c r="C53" s="1"/>
      <c r="D53" s="1"/>
      <c r="E53" s="7">
        <f>COUNTIF(F$2:F53,F53)</f>
        <v>0</v>
      </c>
      <c r="F53" s="1"/>
      <c r="G53" s="20">
        <f t="shared" si="1"/>
        <v>0</v>
      </c>
      <c r="H53" s="5" t="str">
        <f t="shared" si="2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0"/>
        <v>53</v>
      </c>
      <c r="B54" s="1"/>
      <c r="C54" s="1"/>
      <c r="D54" s="1"/>
      <c r="E54" s="7">
        <f>COUNTIF(F$2:F54,F54)</f>
        <v>0</v>
      </c>
      <c r="F54" s="1"/>
      <c r="G54" s="20">
        <f t="shared" si="1"/>
        <v>0</v>
      </c>
      <c r="H54" s="5" t="str">
        <f t="shared" si="2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0"/>
        <v>54</v>
      </c>
      <c r="B55" s="1"/>
      <c r="C55" s="1"/>
      <c r="D55" s="1"/>
      <c r="E55" s="7">
        <f>COUNTIF(F$2:F55,F55)</f>
        <v>0</v>
      </c>
      <c r="F55" s="1"/>
      <c r="G55" s="20">
        <f t="shared" si="1"/>
        <v>0</v>
      </c>
      <c r="H55" s="5" t="str">
        <f t="shared" si="2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0"/>
        <v>55</v>
      </c>
      <c r="B56" s="1"/>
      <c r="C56" s="1"/>
      <c r="D56" s="1"/>
      <c r="E56" s="7">
        <f>COUNTIF(F$2:F56,F56)</f>
        <v>0</v>
      </c>
      <c r="F56" s="1"/>
      <c r="G56" s="20">
        <f t="shared" si="1"/>
        <v>0</v>
      </c>
      <c r="H56" s="5" t="str">
        <f t="shared" si="2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0"/>
        <v>56</v>
      </c>
      <c r="B57" s="1"/>
      <c r="C57" s="1"/>
      <c r="D57" s="1"/>
      <c r="E57" s="7">
        <f>COUNTIF(F$2:F57,F57)</f>
        <v>0</v>
      </c>
      <c r="F57" s="6"/>
      <c r="G57" s="20">
        <f t="shared" si="1"/>
        <v>0</v>
      </c>
      <c r="H57" s="5" t="str">
        <f t="shared" si="2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0"/>
        <v>57</v>
      </c>
      <c r="B58" s="1"/>
      <c r="C58" s="1"/>
      <c r="D58" s="1"/>
      <c r="E58" s="7">
        <f>COUNTIF(F$2:F58,F58)</f>
        <v>0</v>
      </c>
      <c r="F58" s="1"/>
      <c r="G58" s="20">
        <f t="shared" si="1"/>
        <v>0</v>
      </c>
      <c r="H58" s="5" t="str">
        <f t="shared" si="2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0"/>
        <v>58</v>
      </c>
      <c r="B59" s="1"/>
      <c r="C59" s="1"/>
      <c r="D59" s="1"/>
      <c r="E59" s="7">
        <f>COUNTIF(F$2:F59,F59)</f>
        <v>0</v>
      </c>
      <c r="F59" s="1"/>
      <c r="G59" s="20">
        <f t="shared" si="1"/>
        <v>0</v>
      </c>
      <c r="H59" s="5" t="str">
        <f t="shared" si="2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0"/>
        <v>59</v>
      </c>
      <c r="B60" s="1"/>
      <c r="C60" s="1"/>
      <c r="D60" s="1"/>
      <c r="E60" s="7">
        <f>COUNTIF(F$2:F60,F60)</f>
        <v>0</v>
      </c>
      <c r="F60" s="6"/>
      <c r="G60" s="20">
        <f t="shared" si="1"/>
        <v>0</v>
      </c>
      <c r="H60" s="5" t="str">
        <f t="shared" si="2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0"/>
        <v>60</v>
      </c>
      <c r="B61" s="1"/>
      <c r="C61" s="1"/>
      <c r="D61" s="1"/>
      <c r="E61" s="7">
        <f>COUNTIF(F$2:F61,F61)</f>
        <v>0</v>
      </c>
      <c r="F61" s="1"/>
      <c r="G61" s="20">
        <f t="shared" si="1"/>
        <v>0</v>
      </c>
      <c r="H61" s="5" t="str">
        <f t="shared" si="2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0"/>
        <v>61</v>
      </c>
      <c r="B62" s="1"/>
      <c r="C62" s="1"/>
      <c r="D62" s="1"/>
      <c r="E62" s="7">
        <f>COUNTIF(F$2:F62,F62)</f>
        <v>0</v>
      </c>
      <c r="F62" s="6"/>
      <c r="G62" s="20">
        <f t="shared" si="1"/>
        <v>0</v>
      </c>
      <c r="H62" s="5" t="str">
        <f t="shared" si="2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0"/>
        <v>62</v>
      </c>
      <c r="B63" s="1"/>
      <c r="C63" s="1"/>
      <c r="D63" s="1"/>
      <c r="E63" s="7">
        <f>COUNTIF(F$2:F63,F63)</f>
        <v>0</v>
      </c>
      <c r="F63" s="1"/>
      <c r="G63" s="20">
        <f t="shared" si="1"/>
        <v>0</v>
      </c>
      <c r="H63" s="5" t="str">
        <f t="shared" si="2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0"/>
        <v>63</v>
      </c>
      <c r="B64" s="1"/>
      <c r="C64" s="1"/>
      <c r="D64" s="1"/>
      <c r="E64" s="7">
        <f>COUNTIF(F$2:F64,F64)</f>
        <v>0</v>
      </c>
      <c r="F64" s="1"/>
      <c r="G64" s="20">
        <f t="shared" si="1"/>
        <v>0</v>
      </c>
      <c r="H64" s="5" t="str">
        <f t="shared" si="2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0"/>
        <v>64</v>
      </c>
      <c r="B65" s="1"/>
      <c r="C65" s="1"/>
      <c r="D65" s="1"/>
      <c r="E65" s="7">
        <f>COUNTIF(F$2:F65,F65)</f>
        <v>0</v>
      </c>
      <c r="F65" s="6"/>
      <c r="G65" s="20">
        <f t="shared" si="1"/>
        <v>0</v>
      </c>
      <c r="H65" s="5" t="str">
        <f t="shared" si="2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0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3" ref="G66:G129">SUM(I66:N66)</f>
        <v>0</v>
      </c>
      <c r="H66" s="5" t="str">
        <f aca="true" t="shared" si="4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5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3"/>
        <v>0</v>
      </c>
      <c r="H67" s="5" t="str">
        <f t="shared" si="4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5"/>
        <v>67</v>
      </c>
      <c r="B68" s="1"/>
      <c r="C68" s="1"/>
      <c r="D68" s="1"/>
      <c r="E68" s="7">
        <f>COUNTIF(F$2:F68,F68)</f>
        <v>0</v>
      </c>
      <c r="F68" s="1"/>
      <c r="G68" s="20">
        <f t="shared" si="3"/>
        <v>0</v>
      </c>
      <c r="H68" s="5" t="str">
        <f t="shared" si="4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5"/>
        <v>68</v>
      </c>
      <c r="B69" s="1"/>
      <c r="C69" s="1"/>
      <c r="D69" s="1"/>
      <c r="E69" s="7">
        <f>COUNTIF(F$2:F69,F69)</f>
        <v>0</v>
      </c>
      <c r="F69" s="1"/>
      <c r="G69" s="20">
        <f t="shared" si="3"/>
        <v>0</v>
      </c>
      <c r="H69" s="5" t="str">
        <f t="shared" si="4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5"/>
        <v>69</v>
      </c>
      <c r="B70" s="1"/>
      <c r="C70" s="1"/>
      <c r="D70" s="1"/>
      <c r="E70" s="7">
        <f>COUNTIF(F$2:F70,F70)</f>
        <v>0</v>
      </c>
      <c r="F70" s="1"/>
      <c r="G70" s="20">
        <f t="shared" si="3"/>
        <v>0</v>
      </c>
      <c r="H70" s="5" t="str">
        <f t="shared" si="4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5"/>
        <v>70</v>
      </c>
      <c r="B71" s="1"/>
      <c r="C71" s="1"/>
      <c r="D71" s="1"/>
      <c r="E71" s="7">
        <f>COUNTIF(F$2:F71,F71)</f>
        <v>0</v>
      </c>
      <c r="F71" s="1"/>
      <c r="G71" s="20">
        <f t="shared" si="3"/>
        <v>0</v>
      </c>
      <c r="H71" s="5" t="str">
        <f t="shared" si="4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5"/>
        <v>71</v>
      </c>
      <c r="B72" s="1"/>
      <c r="C72" s="1"/>
      <c r="D72" s="1"/>
      <c r="E72" s="7">
        <f>COUNTIF(F$2:F72,F72)</f>
        <v>0</v>
      </c>
      <c r="F72" s="1"/>
      <c r="G72" s="20">
        <f t="shared" si="3"/>
        <v>0</v>
      </c>
      <c r="H72" s="5" t="str">
        <f t="shared" si="4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5"/>
        <v>72</v>
      </c>
      <c r="B73" s="1"/>
      <c r="C73" s="1"/>
      <c r="D73" s="1"/>
      <c r="E73" s="7">
        <f>COUNTIF(F$2:F73,F73)</f>
        <v>0</v>
      </c>
      <c r="F73" s="1"/>
      <c r="G73" s="20">
        <f t="shared" si="3"/>
        <v>0</v>
      </c>
      <c r="H73" s="5" t="str">
        <f t="shared" si="4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5"/>
        <v>73</v>
      </c>
      <c r="B74" s="1"/>
      <c r="C74" s="1"/>
      <c r="D74" s="1"/>
      <c r="E74" s="7">
        <f>COUNTIF(F$2:F74,F74)</f>
        <v>0</v>
      </c>
      <c r="F74" s="6"/>
      <c r="G74" s="20">
        <f t="shared" si="3"/>
        <v>0</v>
      </c>
      <c r="H74" s="5" t="str">
        <f t="shared" si="4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5"/>
        <v>74</v>
      </c>
      <c r="B75" s="1"/>
      <c r="C75" s="1"/>
      <c r="D75" s="1"/>
      <c r="E75" s="7">
        <f>COUNTIF(F$2:F75,F75)</f>
        <v>0</v>
      </c>
      <c r="F75" s="6"/>
      <c r="G75" s="20">
        <f t="shared" si="3"/>
        <v>0</v>
      </c>
      <c r="H75" s="5" t="str">
        <f t="shared" si="4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5"/>
        <v>75</v>
      </c>
      <c r="B76" s="1"/>
      <c r="C76" s="1"/>
      <c r="D76" s="1"/>
      <c r="E76" s="7">
        <f>COUNTIF(F$2:F76,F76)</f>
        <v>0</v>
      </c>
      <c r="F76" s="6"/>
      <c r="G76" s="20">
        <f t="shared" si="3"/>
        <v>0</v>
      </c>
      <c r="H76" s="5" t="str">
        <f t="shared" si="4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5"/>
        <v>76</v>
      </c>
      <c r="B77" s="1"/>
      <c r="C77" s="1"/>
      <c r="D77" s="1"/>
      <c r="E77" s="7">
        <f>COUNTIF(F$2:F77,F77)</f>
        <v>0</v>
      </c>
      <c r="F77" s="1"/>
      <c r="G77" s="20">
        <f t="shared" si="3"/>
        <v>0</v>
      </c>
      <c r="H77" s="5" t="str">
        <f t="shared" si="4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5"/>
        <v>77</v>
      </c>
      <c r="B78" s="1"/>
      <c r="C78" s="1"/>
      <c r="D78" s="1"/>
      <c r="E78" s="7">
        <f>COUNTIF(F$2:F78,F78)</f>
        <v>0</v>
      </c>
      <c r="F78" s="6"/>
      <c r="G78" s="20">
        <f t="shared" si="3"/>
        <v>0</v>
      </c>
      <c r="H78" s="5" t="str">
        <f t="shared" si="4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5"/>
        <v>78</v>
      </c>
      <c r="B79" s="1"/>
      <c r="C79" s="1"/>
      <c r="D79" s="1"/>
      <c r="E79" s="7">
        <f>COUNTIF(F$2:F79,F79)</f>
        <v>0</v>
      </c>
      <c r="F79" s="1"/>
      <c r="G79" s="20">
        <f t="shared" si="3"/>
        <v>0</v>
      </c>
      <c r="H79" s="5" t="str">
        <f t="shared" si="4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5"/>
        <v>79</v>
      </c>
      <c r="B80" s="1"/>
      <c r="C80" s="1"/>
      <c r="D80" s="1"/>
      <c r="E80" s="7">
        <f>COUNTIF(F$2:F80,F80)</f>
        <v>0</v>
      </c>
      <c r="F80" s="1"/>
      <c r="G80" s="20">
        <f t="shared" si="3"/>
        <v>0</v>
      </c>
      <c r="H80" s="5" t="str">
        <f t="shared" si="4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5"/>
        <v>80</v>
      </c>
      <c r="B81" s="1"/>
      <c r="C81" s="1"/>
      <c r="D81" s="1"/>
      <c r="E81" s="7">
        <f>COUNTIF(F$2:F81,F81)</f>
        <v>0</v>
      </c>
      <c r="F81" s="1"/>
      <c r="G81" s="20">
        <f t="shared" si="3"/>
        <v>0</v>
      </c>
      <c r="H81" s="5" t="str">
        <f t="shared" si="4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5"/>
        <v>81</v>
      </c>
      <c r="B82" s="1"/>
      <c r="C82" s="1"/>
      <c r="D82" s="1"/>
      <c r="E82" s="7">
        <f>COUNTIF(F$2:F82,F82)</f>
        <v>0</v>
      </c>
      <c r="F82" s="1"/>
      <c r="G82" s="20">
        <f t="shared" si="3"/>
        <v>0</v>
      </c>
      <c r="H82" s="5" t="str">
        <f t="shared" si="4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5"/>
        <v>82</v>
      </c>
      <c r="B83" s="1"/>
      <c r="C83" s="1"/>
      <c r="D83" s="1"/>
      <c r="E83" s="7">
        <f>COUNTIF(F$2:F83,F83)</f>
        <v>0</v>
      </c>
      <c r="F83" s="1"/>
      <c r="G83" s="20">
        <f t="shared" si="3"/>
        <v>0</v>
      </c>
      <c r="H83" s="5" t="str">
        <f t="shared" si="4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5"/>
        <v>83</v>
      </c>
      <c r="B84" s="1"/>
      <c r="C84" s="1"/>
      <c r="D84" s="1"/>
      <c r="E84" s="7">
        <f>COUNTIF(F$2:F84,F84)</f>
        <v>0</v>
      </c>
      <c r="F84" s="1"/>
      <c r="G84" s="20">
        <f t="shared" si="3"/>
        <v>0</v>
      </c>
      <c r="H84" s="5" t="str">
        <f t="shared" si="4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5"/>
        <v>84</v>
      </c>
      <c r="B85" s="1"/>
      <c r="C85" s="1"/>
      <c r="D85" s="1"/>
      <c r="E85" s="7">
        <f>COUNTIF(F$2:F85,F85)</f>
        <v>0</v>
      </c>
      <c r="F85" s="1"/>
      <c r="G85" s="20">
        <f t="shared" si="3"/>
        <v>0</v>
      </c>
      <c r="H85" s="5" t="str">
        <f t="shared" si="4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5"/>
        <v>85</v>
      </c>
      <c r="B86" s="1"/>
      <c r="C86" s="1"/>
      <c r="D86" s="1"/>
      <c r="E86" s="7">
        <f>COUNTIF(F$2:F86,F86)</f>
        <v>0</v>
      </c>
      <c r="F86" s="1"/>
      <c r="G86" s="20">
        <f t="shared" si="3"/>
        <v>0</v>
      </c>
      <c r="H86" s="5" t="str">
        <f t="shared" si="4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5"/>
        <v>86</v>
      </c>
      <c r="B87" s="1"/>
      <c r="C87" s="1"/>
      <c r="D87" s="1"/>
      <c r="E87" s="7">
        <f>COUNTIF(F$2:F87,F87)</f>
        <v>0</v>
      </c>
      <c r="F87" s="6"/>
      <c r="G87" s="20">
        <f t="shared" si="3"/>
        <v>0</v>
      </c>
      <c r="H87" s="5" t="str">
        <f t="shared" si="4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5"/>
        <v>87</v>
      </c>
      <c r="B88" s="1"/>
      <c r="C88" s="1"/>
      <c r="D88" s="1"/>
      <c r="E88" s="7">
        <f>COUNTIF(F$2:F88,F88)</f>
        <v>0</v>
      </c>
      <c r="F88" s="6"/>
      <c r="G88" s="20">
        <f t="shared" si="3"/>
        <v>0</v>
      </c>
      <c r="H88" s="5" t="str">
        <f t="shared" si="4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5"/>
        <v>88</v>
      </c>
      <c r="B89" s="6"/>
      <c r="C89" s="1"/>
      <c r="D89" s="6"/>
      <c r="E89" s="7">
        <f>COUNTIF(F$2:F89,F89)</f>
        <v>0</v>
      </c>
      <c r="F89" s="6"/>
      <c r="G89" s="20">
        <f t="shared" si="3"/>
        <v>0</v>
      </c>
      <c r="H89" s="5" t="str">
        <f t="shared" si="4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5"/>
        <v>89</v>
      </c>
      <c r="B90" s="1"/>
      <c r="C90" s="6"/>
      <c r="D90" s="1"/>
      <c r="E90" s="7">
        <f>COUNTIF(F$2:F90,F90)</f>
        <v>0</v>
      </c>
      <c r="F90" s="1"/>
      <c r="G90" s="20">
        <f t="shared" si="3"/>
        <v>0</v>
      </c>
      <c r="H90" s="5" t="str">
        <f t="shared" si="4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5"/>
        <v>90</v>
      </c>
      <c r="B91" s="1"/>
      <c r="C91" s="1"/>
      <c r="D91" s="1"/>
      <c r="E91" s="7">
        <f>COUNTIF(F$2:F91,F91)</f>
        <v>0</v>
      </c>
      <c r="F91" s="1"/>
      <c r="G91" s="20">
        <f t="shared" si="3"/>
        <v>0</v>
      </c>
      <c r="H91" s="5" t="str">
        <f t="shared" si="4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5"/>
        <v>91</v>
      </c>
      <c r="B92" s="1"/>
      <c r="C92" s="1"/>
      <c r="D92" s="1"/>
      <c r="E92" s="7">
        <f>COUNTIF(F$2:F92,F92)</f>
        <v>0</v>
      </c>
      <c r="F92" s="1"/>
      <c r="G92" s="20">
        <f t="shared" si="3"/>
        <v>0</v>
      </c>
      <c r="H92" s="5" t="str">
        <f t="shared" si="4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5"/>
        <v>92</v>
      </c>
      <c r="B93" s="1"/>
      <c r="C93" s="1"/>
      <c r="D93" s="1"/>
      <c r="E93" s="7">
        <f>COUNTIF(F$2:F93,F93)</f>
        <v>0</v>
      </c>
      <c r="F93" s="1"/>
      <c r="G93" s="20">
        <f t="shared" si="3"/>
        <v>0</v>
      </c>
      <c r="H93" s="5" t="str">
        <f t="shared" si="4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5"/>
        <v>93</v>
      </c>
      <c r="B94" s="1"/>
      <c r="C94" s="1"/>
      <c r="D94" s="1"/>
      <c r="E94" s="7">
        <f>COUNTIF(F$2:F94,F94)</f>
        <v>0</v>
      </c>
      <c r="F94" s="1"/>
      <c r="G94" s="20">
        <f t="shared" si="3"/>
        <v>0</v>
      </c>
      <c r="H94" s="5" t="str">
        <f t="shared" si="4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5"/>
        <v>94</v>
      </c>
      <c r="B95" s="1"/>
      <c r="C95" s="1"/>
      <c r="D95" s="1"/>
      <c r="E95" s="7">
        <f>COUNTIF(F$2:F95,F95)</f>
        <v>0</v>
      </c>
      <c r="F95" s="1"/>
      <c r="G95" s="20">
        <f t="shared" si="3"/>
        <v>0</v>
      </c>
      <c r="H95" s="5" t="str">
        <f t="shared" si="4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5"/>
        <v>95</v>
      </c>
      <c r="B96" s="1"/>
      <c r="C96" s="2"/>
      <c r="D96" s="1"/>
      <c r="E96" s="7">
        <f>COUNTIF(F$2:F96,F96)</f>
        <v>0</v>
      </c>
      <c r="F96" s="1"/>
      <c r="G96" s="20">
        <f t="shared" si="3"/>
        <v>0</v>
      </c>
      <c r="H96" s="5" t="str">
        <f t="shared" si="4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5"/>
        <v>96</v>
      </c>
      <c r="B97" s="1"/>
      <c r="C97" s="1"/>
      <c r="D97" s="1"/>
      <c r="E97" s="7">
        <f>COUNTIF(F$2:F97,F97)</f>
        <v>0</v>
      </c>
      <c r="F97" s="1"/>
      <c r="G97" s="20">
        <f t="shared" si="3"/>
        <v>0</v>
      </c>
      <c r="H97" s="5" t="str">
        <f t="shared" si="4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5"/>
        <v>97</v>
      </c>
      <c r="B98" s="1"/>
      <c r="C98" s="1"/>
      <c r="D98" s="1"/>
      <c r="E98" s="7">
        <f>COUNTIF(F$2:F98,F98)</f>
        <v>0</v>
      </c>
      <c r="F98" s="1"/>
      <c r="G98" s="20">
        <f t="shared" si="3"/>
        <v>0</v>
      </c>
      <c r="H98" s="5" t="str">
        <f t="shared" si="4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5"/>
        <v>98</v>
      </c>
      <c r="B99" s="1"/>
      <c r="C99" s="1"/>
      <c r="D99" s="1"/>
      <c r="E99" s="7">
        <f>COUNTIF(F$2:F99,F99)</f>
        <v>0</v>
      </c>
      <c r="F99" s="1"/>
      <c r="G99" s="20">
        <f t="shared" si="3"/>
        <v>0</v>
      </c>
      <c r="H99" s="5" t="str">
        <f t="shared" si="4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5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3"/>
        <v>0</v>
      </c>
      <c r="H100" s="5" t="str">
        <f t="shared" si="4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5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3"/>
        <v>0</v>
      </c>
      <c r="H101" s="5" t="str">
        <f t="shared" si="4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5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3"/>
        <v>0</v>
      </c>
      <c r="H102" s="5" t="str">
        <f t="shared" si="4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5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3"/>
        <v>0</v>
      </c>
      <c r="H103" s="5" t="str">
        <f t="shared" si="4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5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3"/>
        <v>0</v>
      </c>
      <c r="H104" s="5" t="str">
        <f t="shared" si="4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5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3"/>
        <v>0</v>
      </c>
      <c r="H105" s="5" t="str">
        <f t="shared" si="4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5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3"/>
        <v>0</v>
      </c>
      <c r="H106" s="5" t="str">
        <f t="shared" si="4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5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3"/>
        <v>0</v>
      </c>
      <c r="H107" s="5" t="str">
        <f t="shared" si="4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5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3"/>
        <v>0</v>
      </c>
      <c r="H108" s="5" t="str">
        <f t="shared" si="4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5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3"/>
        <v>0</v>
      </c>
      <c r="H109" s="5" t="str">
        <f t="shared" si="4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5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3"/>
        <v>0</v>
      </c>
      <c r="H110" s="5" t="str">
        <f t="shared" si="4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5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3"/>
        <v>0</v>
      </c>
      <c r="H111" s="5" t="str">
        <f t="shared" si="4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5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3"/>
        <v>0</v>
      </c>
      <c r="H112" s="5" t="str">
        <f t="shared" si="4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5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3"/>
        <v>0</v>
      </c>
      <c r="H113" s="5" t="str">
        <f t="shared" si="4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5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3"/>
        <v>0</v>
      </c>
      <c r="H114" s="5" t="str">
        <f t="shared" si="4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5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3"/>
        <v>0</v>
      </c>
      <c r="H115" s="5" t="str">
        <f t="shared" si="4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5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3"/>
        <v>0</v>
      </c>
      <c r="H116" s="5" t="str">
        <f t="shared" si="4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5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3"/>
        <v>0</v>
      </c>
      <c r="H117" s="5" t="str">
        <f t="shared" si="4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5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3"/>
        <v>0</v>
      </c>
      <c r="H118" s="5" t="str">
        <f t="shared" si="4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5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3"/>
        <v>0</v>
      </c>
      <c r="H119" s="5" t="str">
        <f t="shared" si="4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5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3"/>
        <v>0</v>
      </c>
      <c r="H120" s="5" t="str">
        <f t="shared" si="4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5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3"/>
        <v>0</v>
      </c>
      <c r="H121" s="5" t="str">
        <f t="shared" si="4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5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3"/>
        <v>0</v>
      </c>
      <c r="H122" s="5" t="str">
        <f t="shared" si="4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5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3"/>
        <v>0</v>
      </c>
      <c r="H123" s="5" t="str">
        <f t="shared" si="4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5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3"/>
        <v>0</v>
      </c>
      <c r="H124" s="5" t="str">
        <f t="shared" si="4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5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3"/>
        <v>0</v>
      </c>
      <c r="H125" s="5" t="str">
        <f t="shared" si="4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5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3"/>
        <v>0</v>
      </c>
      <c r="H126" s="5" t="str">
        <f t="shared" si="4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5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3"/>
        <v>0</v>
      </c>
      <c r="H127" s="5" t="str">
        <f t="shared" si="4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5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3"/>
        <v>0</v>
      </c>
      <c r="H128" s="5" t="str">
        <f t="shared" si="4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5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3"/>
        <v>0</v>
      </c>
      <c r="H129" s="5" t="str">
        <f t="shared" si="4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5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6" ref="G130:G193">SUM(I130:N130)</f>
        <v>0</v>
      </c>
      <c r="H130" s="5" t="str">
        <f aca="true" t="shared" si="7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6"/>
        <v>0</v>
      </c>
      <c r="H131" s="5" t="str">
        <f t="shared" si="7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6"/>
        <v>0</v>
      </c>
      <c r="H132" s="5" t="str">
        <f t="shared" si="7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6"/>
        <v>0</v>
      </c>
      <c r="H133" s="5" t="str">
        <f t="shared" si="7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6"/>
        <v>0</v>
      </c>
      <c r="H134" s="5" t="str">
        <f t="shared" si="7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6"/>
        <v>0</v>
      </c>
      <c r="H135" s="5" t="str">
        <f t="shared" si="7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6"/>
        <v>0</v>
      </c>
      <c r="H136" s="5" t="str">
        <f t="shared" si="7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6"/>
        <v>0</v>
      </c>
      <c r="H137" s="5" t="str">
        <f t="shared" si="7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6"/>
        <v>0</v>
      </c>
      <c r="H138" s="5" t="str">
        <f t="shared" si="7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6"/>
        <v>0</v>
      </c>
      <c r="H139" s="5" t="str">
        <f t="shared" si="7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6"/>
        <v>0</v>
      </c>
      <c r="H140" s="5" t="str">
        <f t="shared" si="7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6"/>
        <v>0</v>
      </c>
      <c r="H141" s="5" t="str">
        <f t="shared" si="7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6"/>
        <v>0</v>
      </c>
      <c r="H142" s="5" t="str">
        <f t="shared" si="7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6"/>
        <v>0</v>
      </c>
      <c r="H143" s="5" t="str">
        <f t="shared" si="7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6"/>
        <v>0</v>
      </c>
      <c r="H144" s="5" t="str">
        <f t="shared" si="7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6"/>
        <v>0</v>
      </c>
      <c r="H145" s="5" t="str">
        <f t="shared" si="7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6"/>
        <v>0</v>
      </c>
      <c r="H146" s="5" t="str">
        <f t="shared" si="7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6"/>
        <v>0</v>
      </c>
      <c r="H147" s="5" t="str">
        <f t="shared" si="7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6"/>
        <v>0</v>
      </c>
      <c r="H148" s="5" t="str">
        <f t="shared" si="7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6"/>
        <v>0</v>
      </c>
      <c r="H149" s="5" t="str">
        <f t="shared" si="7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6"/>
        <v>0</v>
      </c>
      <c r="H150" s="5" t="str">
        <f t="shared" si="7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6"/>
        <v>0</v>
      </c>
      <c r="H151" s="5" t="str">
        <f t="shared" si="7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6"/>
        <v>0</v>
      </c>
      <c r="H152" s="5" t="str">
        <f t="shared" si="7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6"/>
        <v>0</v>
      </c>
      <c r="H153" s="5" t="str">
        <f t="shared" si="7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6"/>
        <v>0</v>
      </c>
      <c r="H154" s="5" t="str">
        <f t="shared" si="7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6"/>
        <v>0</v>
      </c>
      <c r="H155" s="5" t="str">
        <f t="shared" si="7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6"/>
        <v>0</v>
      </c>
      <c r="H156" s="5" t="str">
        <f t="shared" si="7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6"/>
        <v>0</v>
      </c>
      <c r="H157" s="5" t="str">
        <f t="shared" si="7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6"/>
        <v>0</v>
      </c>
      <c r="H158" s="5" t="str">
        <f t="shared" si="7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6"/>
        <v>0</v>
      </c>
      <c r="H159" s="5" t="str">
        <f t="shared" si="7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6"/>
        <v>0</v>
      </c>
      <c r="H160" s="5" t="str">
        <f t="shared" si="7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6"/>
        <v>0</v>
      </c>
      <c r="H161" s="5" t="str">
        <f t="shared" si="7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6"/>
        <v>0</v>
      </c>
      <c r="H162" s="5" t="str">
        <f t="shared" si="7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6"/>
        <v>0</v>
      </c>
      <c r="H163" s="5" t="str">
        <f t="shared" si="7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6"/>
        <v>0</v>
      </c>
      <c r="H164" s="5" t="str">
        <f t="shared" si="7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6"/>
        <v>0</v>
      </c>
      <c r="H165" s="5" t="str">
        <f t="shared" si="7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6"/>
        <v>0</v>
      </c>
      <c r="H166" s="5" t="str">
        <f t="shared" si="7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6"/>
        <v>0</v>
      </c>
      <c r="H167" s="5" t="str">
        <f t="shared" si="7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9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6"/>
        <v>0</v>
      </c>
      <c r="H168" s="5" t="str">
        <f t="shared" si="7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9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6"/>
        <v>0</v>
      </c>
      <c r="H169" s="5" t="str">
        <f t="shared" si="7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9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6"/>
        <v>0</v>
      </c>
      <c r="H170" s="5" t="str">
        <f t="shared" si="7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9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6"/>
        <v>0</v>
      </c>
      <c r="H171" s="5" t="str">
        <f t="shared" si="7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9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6"/>
        <v>0</v>
      </c>
      <c r="H172" s="5" t="str">
        <f t="shared" si="7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9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6"/>
        <v>0</v>
      </c>
      <c r="H173" s="5" t="str">
        <f t="shared" si="7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9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6"/>
        <v>0</v>
      </c>
      <c r="H174" s="5" t="str">
        <f t="shared" si="7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9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6"/>
        <v>0</v>
      </c>
      <c r="H175" s="5" t="str">
        <f t="shared" si="7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9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6"/>
        <v>0</v>
      </c>
      <c r="H176" s="5" t="str">
        <f t="shared" si="7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9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6"/>
        <v>0</v>
      </c>
      <c r="H177" s="5" t="str">
        <f t="shared" si="7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9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6"/>
        <v>0</v>
      </c>
      <c r="H178" s="5" t="str">
        <f t="shared" si="7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9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6"/>
        <v>0</v>
      </c>
      <c r="H179" s="5" t="str">
        <f t="shared" si="7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9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6"/>
        <v>0</v>
      </c>
      <c r="H180" s="5" t="str">
        <f t="shared" si="7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9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6"/>
        <v>0</v>
      </c>
      <c r="H181" s="5" t="str">
        <f t="shared" si="7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9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6"/>
        <v>0</v>
      </c>
      <c r="H182" s="5" t="str">
        <f t="shared" si="7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9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6"/>
        <v>0</v>
      </c>
      <c r="H183" s="5" t="str">
        <f t="shared" si="7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9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6"/>
        <v>0</v>
      </c>
      <c r="H184" s="5" t="str">
        <f t="shared" si="7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9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6"/>
        <v>0</v>
      </c>
      <c r="H185" s="5" t="str">
        <f t="shared" si="7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9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6"/>
        <v>0</v>
      </c>
      <c r="H186" s="5" t="str">
        <f t="shared" si="7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9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6"/>
        <v>0</v>
      </c>
      <c r="H187" s="5" t="str">
        <f t="shared" si="7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9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6"/>
        <v>0</v>
      </c>
      <c r="H188" s="5" t="str">
        <f t="shared" si="7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9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6"/>
        <v>0</v>
      </c>
      <c r="H189" s="5" t="str">
        <f t="shared" si="7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9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6"/>
        <v>0</v>
      </c>
      <c r="H190" s="5" t="str">
        <f t="shared" si="7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9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6"/>
        <v>0</v>
      </c>
      <c r="H191" s="5" t="str">
        <f t="shared" si="7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9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6"/>
        <v>0</v>
      </c>
      <c r="H192" s="5" t="str">
        <f t="shared" si="7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9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6"/>
        <v>0</v>
      </c>
      <c r="H193" s="5" t="str">
        <f t="shared" si="7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9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0" ref="G194:G257">SUM(I194:N194)</f>
        <v>0</v>
      </c>
      <c r="H194" s="5" t="str">
        <f aca="true" t="shared" si="11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9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0"/>
        <v>0</v>
      </c>
      <c r="H195" s="5" t="str">
        <f t="shared" si="11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9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0"/>
        <v>0</v>
      </c>
      <c r="H196" s="5" t="str">
        <f t="shared" si="11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9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0"/>
        <v>0</v>
      </c>
      <c r="H197" s="5" t="str">
        <f t="shared" si="11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9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0"/>
        <v>0</v>
      </c>
      <c r="H198" s="5" t="str">
        <f t="shared" si="11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9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0"/>
        <v>0</v>
      </c>
      <c r="H199" s="5" t="str">
        <f t="shared" si="11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9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0"/>
        <v>0</v>
      </c>
      <c r="H200" s="5" t="str">
        <f t="shared" si="11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9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0"/>
        <v>0</v>
      </c>
      <c r="H201" s="5" t="str">
        <f t="shared" si="11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9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0"/>
        <v>0</v>
      </c>
      <c r="H202" s="5" t="str">
        <f t="shared" si="11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9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0"/>
        <v>0</v>
      </c>
      <c r="H203" s="5" t="str">
        <f t="shared" si="11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9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0"/>
        <v>0</v>
      </c>
      <c r="H204" s="5" t="str">
        <f t="shared" si="11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9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0"/>
        <v>0</v>
      </c>
      <c r="H205" s="5" t="str">
        <f t="shared" si="11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9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0"/>
        <v>0</v>
      </c>
      <c r="H206" s="5" t="str">
        <f t="shared" si="11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9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0"/>
        <v>0</v>
      </c>
      <c r="H207" s="5" t="str">
        <f t="shared" si="11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9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0"/>
        <v>0</v>
      </c>
      <c r="H208" s="5" t="str">
        <f t="shared" si="11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9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0"/>
        <v>0</v>
      </c>
      <c r="H209" s="5" t="str">
        <f t="shared" si="11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9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0"/>
        <v>0</v>
      </c>
      <c r="H210" s="5" t="str">
        <f t="shared" si="11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9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0"/>
        <v>0</v>
      </c>
      <c r="H211" s="5" t="str">
        <f t="shared" si="11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9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0"/>
        <v>0</v>
      </c>
      <c r="H212" s="5" t="str">
        <f t="shared" si="11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9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0"/>
        <v>0</v>
      </c>
      <c r="H213" s="5" t="str">
        <f t="shared" si="11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9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0"/>
        <v>0</v>
      </c>
      <c r="H214" s="5" t="str">
        <f t="shared" si="11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9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0"/>
        <v>0</v>
      </c>
      <c r="H215" s="5" t="str">
        <f t="shared" si="11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9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0"/>
        <v>0</v>
      </c>
      <c r="H216" s="5" t="str">
        <f t="shared" si="11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9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0"/>
        <v>0</v>
      </c>
      <c r="H217" s="5" t="str">
        <f t="shared" si="11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9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0"/>
        <v>0</v>
      </c>
      <c r="H218" s="5" t="str">
        <f t="shared" si="11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9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0"/>
        <v>0</v>
      </c>
      <c r="H219" s="5" t="str">
        <f t="shared" si="11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9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0"/>
        <v>0</v>
      </c>
      <c r="H220" s="5" t="str">
        <f t="shared" si="11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9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0"/>
        <v>0</v>
      </c>
      <c r="H221" s="5" t="str">
        <f t="shared" si="11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9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0"/>
        <v>0</v>
      </c>
      <c r="H222" s="5" t="str">
        <f t="shared" si="11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9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0"/>
        <v>0</v>
      </c>
      <c r="H223" s="5" t="str">
        <f t="shared" si="11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9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0"/>
        <v>0</v>
      </c>
      <c r="H224" s="5" t="str">
        <f t="shared" si="11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9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0"/>
        <v>0</v>
      </c>
      <c r="H225" s="5" t="str">
        <f t="shared" si="11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9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0"/>
        <v>0</v>
      </c>
      <c r="H226" s="5" t="str">
        <f t="shared" si="11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9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0"/>
        <v>0</v>
      </c>
      <c r="H227" s="5" t="str">
        <f t="shared" si="11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9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0"/>
        <v>0</v>
      </c>
      <c r="H228" s="5" t="str">
        <f t="shared" si="11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9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0"/>
        <v>0</v>
      </c>
      <c r="H229" s="5" t="str">
        <f t="shared" si="11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9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0"/>
        <v>0</v>
      </c>
      <c r="H230" s="5" t="str">
        <f t="shared" si="11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9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0"/>
        <v>0</v>
      </c>
      <c r="H231" s="5" t="str">
        <f t="shared" si="11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2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0"/>
        <v>0</v>
      </c>
      <c r="H232" s="5" t="str">
        <f t="shared" si="11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2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0"/>
        <v>0</v>
      </c>
      <c r="H233" s="5" t="str">
        <f t="shared" si="11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2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0"/>
        <v>0</v>
      </c>
      <c r="H234" s="5" t="str">
        <f t="shared" si="11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2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0"/>
        <v>0</v>
      </c>
      <c r="H235" s="5" t="str">
        <f t="shared" si="11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2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0"/>
        <v>0</v>
      </c>
      <c r="H236" s="5" t="str">
        <f t="shared" si="11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2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0"/>
        <v>0</v>
      </c>
      <c r="H237" s="5" t="str">
        <f t="shared" si="11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2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0"/>
        <v>0</v>
      </c>
      <c r="H238" s="5" t="str">
        <f t="shared" si="11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2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0"/>
        <v>0</v>
      </c>
      <c r="H239" s="5" t="str">
        <f t="shared" si="11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2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0"/>
        <v>0</v>
      </c>
      <c r="H240" s="5" t="str">
        <f t="shared" si="11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2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0"/>
        <v>0</v>
      </c>
      <c r="H241" s="5" t="str">
        <f t="shared" si="11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2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0"/>
        <v>0</v>
      </c>
      <c r="H242" s="5" t="str">
        <f t="shared" si="11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2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0"/>
        <v>0</v>
      </c>
      <c r="H243" s="5" t="str">
        <f t="shared" si="11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2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0"/>
        <v>0</v>
      </c>
      <c r="H244" s="5" t="str">
        <f t="shared" si="11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2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0"/>
        <v>0</v>
      </c>
      <c r="H245" s="5" t="str">
        <f t="shared" si="11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2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0"/>
        <v>0</v>
      </c>
      <c r="H246" s="5" t="str">
        <f t="shared" si="11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2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0"/>
        <v>0</v>
      </c>
      <c r="H247" s="5" t="str">
        <f t="shared" si="11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2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0"/>
        <v>0</v>
      </c>
      <c r="H248" s="5" t="str">
        <f t="shared" si="11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2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0"/>
        <v>0</v>
      </c>
      <c r="H249" s="5" t="str">
        <f t="shared" si="11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2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0"/>
        <v>0</v>
      </c>
      <c r="H250" s="5" t="str">
        <f t="shared" si="11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2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0"/>
        <v>0</v>
      </c>
      <c r="H251" s="5" t="str">
        <f t="shared" si="11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2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0"/>
        <v>0</v>
      </c>
      <c r="H252" s="5" t="str">
        <f t="shared" si="11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2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0"/>
        <v>0</v>
      </c>
      <c r="H253" s="5" t="str">
        <f t="shared" si="11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2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0"/>
        <v>0</v>
      </c>
      <c r="H254" s="5" t="str">
        <f t="shared" si="11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2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0"/>
        <v>0</v>
      </c>
      <c r="H255" s="5" t="str">
        <f t="shared" si="11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2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0"/>
        <v>0</v>
      </c>
      <c r="H256" s="5" t="str">
        <f t="shared" si="11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2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0"/>
        <v>0</v>
      </c>
      <c r="H257" s="5" t="str">
        <f t="shared" si="11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2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3" ref="G258:G321">SUM(I258:N258)</f>
        <v>0</v>
      </c>
      <c r="H258" s="5" t="str">
        <f aca="true" t="shared" si="14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2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3"/>
        <v>0</v>
      </c>
      <c r="H259" s="5" t="str">
        <f t="shared" si="14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2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3"/>
        <v>0</v>
      </c>
      <c r="H260" s="5" t="str">
        <f t="shared" si="14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2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3"/>
        <v>0</v>
      </c>
      <c r="H261" s="5" t="str">
        <f t="shared" si="14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2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3"/>
        <v>0</v>
      </c>
      <c r="H262" s="5" t="str">
        <f t="shared" si="14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2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3"/>
        <v>0</v>
      </c>
      <c r="H263" s="5" t="str">
        <f t="shared" si="14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2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3"/>
        <v>0</v>
      </c>
      <c r="H264" s="5" t="str">
        <f t="shared" si="14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2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3"/>
        <v>0</v>
      </c>
      <c r="H265" s="5" t="str">
        <f t="shared" si="14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2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3"/>
        <v>0</v>
      </c>
      <c r="H266" s="5" t="str">
        <f t="shared" si="14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2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3"/>
        <v>0</v>
      </c>
      <c r="H267" s="5" t="str">
        <f t="shared" si="14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2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3"/>
        <v>0</v>
      </c>
      <c r="H268" s="5" t="str">
        <f t="shared" si="14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2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3"/>
        <v>0</v>
      </c>
      <c r="H269" s="5" t="str">
        <f t="shared" si="14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2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3"/>
        <v>0</v>
      </c>
      <c r="H270" s="5" t="str">
        <f t="shared" si="14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2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3"/>
        <v>0</v>
      </c>
      <c r="H271" s="5" t="str">
        <f t="shared" si="14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2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3"/>
        <v>0</v>
      </c>
      <c r="H272" s="5" t="str">
        <f t="shared" si="14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2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3"/>
        <v>0</v>
      </c>
      <c r="H273" s="5" t="str">
        <f t="shared" si="14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2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3"/>
        <v>0</v>
      </c>
      <c r="H274" s="5" t="str">
        <f t="shared" si="14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2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3"/>
        <v>0</v>
      </c>
      <c r="H275" s="5" t="str">
        <f t="shared" si="14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2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3"/>
        <v>0</v>
      </c>
      <c r="H276" s="5" t="str">
        <f t="shared" si="14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2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3"/>
        <v>0</v>
      </c>
      <c r="H277" s="5" t="str">
        <f t="shared" si="14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2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3"/>
        <v>0</v>
      </c>
      <c r="H278" s="5" t="str">
        <f t="shared" si="14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2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3"/>
        <v>0</v>
      </c>
      <c r="H279" s="5" t="str">
        <f t="shared" si="14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2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3"/>
        <v>0</v>
      </c>
      <c r="H280" s="5" t="str">
        <f t="shared" si="14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2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3"/>
        <v>0</v>
      </c>
      <c r="H281" s="5" t="str">
        <f t="shared" si="14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2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3"/>
        <v>0</v>
      </c>
      <c r="H282" s="5" t="str">
        <f t="shared" si="14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2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3"/>
        <v>0</v>
      </c>
      <c r="H283" s="5" t="str">
        <f t="shared" si="14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2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3"/>
        <v>0</v>
      </c>
      <c r="H284" s="5" t="str">
        <f t="shared" si="14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2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3"/>
        <v>0</v>
      </c>
      <c r="H285" s="5" t="str">
        <f t="shared" si="14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2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3"/>
        <v>0</v>
      </c>
      <c r="H286" s="5" t="str">
        <f t="shared" si="14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2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3"/>
        <v>0</v>
      </c>
      <c r="H287" s="5" t="str">
        <f t="shared" si="14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2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3"/>
        <v>0</v>
      </c>
      <c r="H288" s="5" t="str">
        <f t="shared" si="14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2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3"/>
        <v>0</v>
      </c>
      <c r="H289" s="5" t="str">
        <f t="shared" si="14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2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3"/>
        <v>0</v>
      </c>
      <c r="H290" s="5" t="str">
        <f t="shared" si="14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2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3"/>
        <v>0</v>
      </c>
      <c r="H291" s="5" t="str">
        <f t="shared" si="14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2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3"/>
        <v>0</v>
      </c>
      <c r="H292" s="5" t="str">
        <f t="shared" si="14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2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3"/>
        <v>0</v>
      </c>
      <c r="H293" s="5" t="str">
        <f t="shared" si="14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2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3"/>
        <v>0</v>
      </c>
      <c r="H294" s="5" t="str">
        <f t="shared" si="14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2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3"/>
        <v>0</v>
      </c>
      <c r="H295" s="5" t="str">
        <f t="shared" si="14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5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3"/>
        <v>0</v>
      </c>
      <c r="H296" s="5" t="str">
        <f t="shared" si="14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5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3"/>
        <v>0</v>
      </c>
      <c r="H297" s="5" t="str">
        <f t="shared" si="14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5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3"/>
        <v>0</v>
      </c>
      <c r="H298" s="5" t="str">
        <f t="shared" si="14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5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3"/>
        <v>0</v>
      </c>
      <c r="H299" s="5" t="str">
        <f t="shared" si="14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5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3"/>
        <v>0</v>
      </c>
      <c r="H300" s="5" t="str">
        <f t="shared" si="14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5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3"/>
        <v>0</v>
      </c>
      <c r="H301" s="5" t="str">
        <f t="shared" si="14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5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3"/>
        <v>0</v>
      </c>
      <c r="H302" s="5" t="str">
        <f t="shared" si="14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5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3"/>
        <v>0</v>
      </c>
      <c r="H303" s="5" t="str">
        <f t="shared" si="14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5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3"/>
        <v>0</v>
      </c>
      <c r="H304" s="5" t="str">
        <f t="shared" si="14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5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3"/>
        <v>0</v>
      </c>
      <c r="H305" s="5" t="str">
        <f t="shared" si="14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5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3"/>
        <v>0</v>
      </c>
      <c r="H306" s="5" t="str">
        <f t="shared" si="14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5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3"/>
        <v>0</v>
      </c>
      <c r="H307" s="5" t="str">
        <f t="shared" si="14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5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3"/>
        <v>0</v>
      </c>
      <c r="H308" s="5" t="str">
        <f t="shared" si="14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5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3"/>
        <v>0</v>
      </c>
      <c r="H309" s="5" t="str">
        <f t="shared" si="14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5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3"/>
        <v>0</v>
      </c>
      <c r="H310" s="5" t="str">
        <f t="shared" si="14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5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3"/>
        <v>0</v>
      </c>
      <c r="H311" s="5" t="str">
        <f t="shared" si="14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5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3"/>
        <v>0</v>
      </c>
      <c r="H312" s="5" t="str">
        <f t="shared" si="14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5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3"/>
        <v>0</v>
      </c>
      <c r="H313" s="5" t="str">
        <f t="shared" si="14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5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3"/>
        <v>0</v>
      </c>
      <c r="H314" s="5" t="str">
        <f t="shared" si="14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5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3"/>
        <v>0</v>
      </c>
      <c r="H315" s="5" t="str">
        <f t="shared" si="14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5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3"/>
        <v>0</v>
      </c>
      <c r="H316" s="5" t="str">
        <f t="shared" si="14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5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3"/>
        <v>0</v>
      </c>
      <c r="H317" s="5" t="str">
        <f t="shared" si="14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5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3"/>
        <v>0</v>
      </c>
      <c r="H318" s="5" t="str">
        <f t="shared" si="14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5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3"/>
        <v>0</v>
      </c>
      <c r="H319" s="5" t="str">
        <f t="shared" si="14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5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3"/>
        <v>0</v>
      </c>
      <c r="H320" s="5" t="str">
        <f t="shared" si="14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5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3"/>
        <v>0</v>
      </c>
      <c r="H321" s="5" t="str">
        <f t="shared" si="14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5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6" ref="G322:G330">SUM(I322:N322)</f>
        <v>0</v>
      </c>
      <c r="H322" s="5" t="str">
        <f aca="true" t="shared" si="17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5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6"/>
        <v>0</v>
      </c>
      <c r="H323" s="5" t="str">
        <f t="shared" si="17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5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6"/>
        <v>0</v>
      </c>
      <c r="H324" s="5" t="str">
        <f t="shared" si="17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5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6"/>
        <v>0</v>
      </c>
      <c r="H325" s="5" t="str">
        <f t="shared" si="17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5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6"/>
        <v>0</v>
      </c>
      <c r="H326" s="5" t="str">
        <f t="shared" si="17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5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6"/>
        <v>0</v>
      </c>
      <c r="H327" s="5" t="str">
        <f t="shared" si="17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5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6"/>
        <v>0</v>
      </c>
      <c r="H328" s="5" t="str">
        <f t="shared" si="17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5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6"/>
        <v>0</v>
      </c>
      <c r="H329" s="5" t="str">
        <f t="shared" si="17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5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6"/>
        <v>0</v>
      </c>
      <c r="H330" s="5" t="str">
        <f t="shared" si="17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24</v>
      </c>
      <c r="C2" s="21" t="s">
        <v>25</v>
      </c>
      <c r="D2" s="7" t="s">
        <v>36</v>
      </c>
      <c r="E2" s="7">
        <f>COUNTIF(F$2:F2,F2)</f>
        <v>1</v>
      </c>
      <c r="F2" s="6" t="s">
        <v>17</v>
      </c>
      <c r="G2" s="20">
        <f aca="true" t="shared" si="0" ref="G2:G8">SUM(I2:N2)</f>
        <v>1330.288</v>
      </c>
      <c r="H2" s="5" t="str">
        <f aca="true" t="shared" si="1" ref="H2:H8">CONCATENATE(E2,"º-",F2)</f>
        <v>1º-T-1</v>
      </c>
      <c r="I2" s="19">
        <v>289.894</v>
      </c>
      <c r="J2" s="19">
        <v>302.543</v>
      </c>
      <c r="K2" s="19">
        <v>230.82</v>
      </c>
      <c r="L2" s="19">
        <v>230.641</v>
      </c>
      <c r="M2" s="19">
        <v>276.39</v>
      </c>
      <c r="N2" s="8"/>
    </row>
    <row r="3" spans="1:14" ht="18">
      <c r="A3" s="14">
        <f aca="true" t="shared" si="2" ref="A3:A66">A2+1</f>
        <v>2</v>
      </c>
      <c r="B3" s="6" t="s">
        <v>24</v>
      </c>
      <c r="C3" s="16" t="s">
        <v>28</v>
      </c>
      <c r="D3" s="6" t="s">
        <v>29</v>
      </c>
      <c r="E3" s="7">
        <f>COUNTIF(F$2:F3,F3)</f>
        <v>1</v>
      </c>
      <c r="F3" s="1" t="s">
        <v>30</v>
      </c>
      <c r="G3" s="20">
        <f t="shared" si="0"/>
        <v>1404.165</v>
      </c>
      <c r="H3" s="5" t="str">
        <f t="shared" si="1"/>
        <v>1º-T2-A</v>
      </c>
      <c r="I3" s="19">
        <v>318.673</v>
      </c>
      <c r="J3" s="19">
        <v>299.597</v>
      </c>
      <c r="K3" s="19">
        <v>246.145</v>
      </c>
      <c r="L3" s="19">
        <v>243.666</v>
      </c>
      <c r="M3" s="19">
        <v>296.084</v>
      </c>
      <c r="N3" s="3"/>
    </row>
    <row r="4" spans="1:14" ht="18">
      <c r="A4" s="14">
        <f t="shared" si="2"/>
        <v>3</v>
      </c>
      <c r="B4" s="6" t="s">
        <v>31</v>
      </c>
      <c r="C4" s="17" t="s">
        <v>32</v>
      </c>
      <c r="D4" s="1" t="s">
        <v>33</v>
      </c>
      <c r="E4" s="7">
        <f>COUNTIF(F$2:F4,F4)</f>
        <v>1</v>
      </c>
      <c r="F4" s="1" t="s">
        <v>34</v>
      </c>
      <c r="G4" s="20">
        <f t="shared" si="0"/>
        <v>1423.133</v>
      </c>
      <c r="H4" s="5" t="str">
        <f t="shared" si="1"/>
        <v>1º-T2-B</v>
      </c>
      <c r="I4" s="19">
        <v>300.953</v>
      </c>
      <c r="J4" s="19">
        <v>326.453</v>
      </c>
      <c r="K4" s="19">
        <v>246.789</v>
      </c>
      <c r="L4" s="19">
        <v>236.218</v>
      </c>
      <c r="M4" s="19">
        <v>312.72</v>
      </c>
      <c r="N4" s="3"/>
    </row>
    <row r="5" spans="1:14" ht="18">
      <c r="A5" s="14">
        <f t="shared" si="2"/>
        <v>4</v>
      </c>
      <c r="B5" s="6" t="s">
        <v>31</v>
      </c>
      <c r="C5" s="17" t="s">
        <v>35</v>
      </c>
      <c r="D5" s="1" t="s">
        <v>26</v>
      </c>
      <c r="E5" s="7">
        <f>COUNTIF(F$2:F5,F5)</f>
        <v>1</v>
      </c>
      <c r="F5" s="1" t="s">
        <v>27</v>
      </c>
      <c r="G5" s="20">
        <f t="shared" si="0"/>
        <v>1465.6960000000001</v>
      </c>
      <c r="H5" s="5" t="str">
        <f t="shared" si="1"/>
        <v>1º-T5-A </v>
      </c>
      <c r="I5" s="19">
        <v>320.658</v>
      </c>
      <c r="J5" s="19">
        <v>310.884</v>
      </c>
      <c r="K5" s="19">
        <v>287.823</v>
      </c>
      <c r="L5" s="19">
        <v>258.074</v>
      </c>
      <c r="M5" s="19">
        <v>288.257</v>
      </c>
      <c r="N5" s="3"/>
    </row>
    <row r="6" spans="1:14" ht="18">
      <c r="A6" s="14">
        <f t="shared" si="2"/>
        <v>5</v>
      </c>
      <c r="B6" s="6" t="s">
        <v>31</v>
      </c>
      <c r="C6" s="17" t="s">
        <v>35</v>
      </c>
      <c r="D6" s="2" t="s">
        <v>37</v>
      </c>
      <c r="E6" s="7">
        <f>COUNTIF(F$2:F6,F6)</f>
        <v>2</v>
      </c>
      <c r="F6" s="1" t="s">
        <v>17</v>
      </c>
      <c r="G6" s="20">
        <f t="shared" si="0"/>
        <v>1537.7320000000002</v>
      </c>
      <c r="H6" s="5" t="str">
        <f t="shared" si="1"/>
        <v>2º-T-1</v>
      </c>
      <c r="I6" s="19">
        <v>400</v>
      </c>
      <c r="J6" s="19">
        <v>309.191</v>
      </c>
      <c r="K6" s="19">
        <v>263.584</v>
      </c>
      <c r="L6" s="19">
        <v>266.239</v>
      </c>
      <c r="M6" s="19">
        <v>298.718</v>
      </c>
      <c r="N6" s="3"/>
    </row>
    <row r="7" spans="1:14" ht="18">
      <c r="A7" s="14">
        <f t="shared" si="2"/>
        <v>6</v>
      </c>
      <c r="B7" s="6" t="s">
        <v>24</v>
      </c>
      <c r="C7" s="17" t="s">
        <v>25</v>
      </c>
      <c r="D7" s="1" t="s">
        <v>26</v>
      </c>
      <c r="E7" s="7">
        <f>COUNTIF(F$2:F7,F7)</f>
        <v>2</v>
      </c>
      <c r="F7" s="1" t="s">
        <v>27</v>
      </c>
      <c r="G7" s="20">
        <f t="shared" si="0"/>
        <v>1557.089</v>
      </c>
      <c r="H7" s="5" t="str">
        <f t="shared" si="1"/>
        <v>2º-T5-A </v>
      </c>
      <c r="I7" s="19">
        <v>332.266</v>
      </c>
      <c r="J7" s="19">
        <v>340.972</v>
      </c>
      <c r="K7" s="19">
        <v>291.512</v>
      </c>
      <c r="L7" s="19">
        <v>270.801</v>
      </c>
      <c r="M7" s="19">
        <v>321.538</v>
      </c>
      <c r="N7" s="3"/>
    </row>
    <row r="8" spans="1:14" ht="18">
      <c r="A8" s="14">
        <f t="shared" si="2"/>
        <v>7</v>
      </c>
      <c r="B8" s="6" t="s">
        <v>24</v>
      </c>
      <c r="C8" s="17" t="s">
        <v>15</v>
      </c>
      <c r="D8" s="1" t="s">
        <v>26</v>
      </c>
      <c r="E8" s="7">
        <f>COUNTIF(F$2:F8,F8)</f>
        <v>3</v>
      </c>
      <c r="F8" s="1" t="s">
        <v>27</v>
      </c>
      <c r="G8" s="20">
        <f t="shared" si="0"/>
        <v>1579.327</v>
      </c>
      <c r="H8" s="5" t="str">
        <f t="shared" si="1"/>
        <v>3º-T5-A </v>
      </c>
      <c r="I8" s="19">
        <v>371.954</v>
      </c>
      <c r="J8" s="19">
        <v>349.511</v>
      </c>
      <c r="K8" s="19">
        <v>275.937</v>
      </c>
      <c r="L8" s="19">
        <v>247.339</v>
      </c>
      <c r="M8" s="19">
        <v>334.586</v>
      </c>
      <c r="N8" s="3"/>
    </row>
    <row r="9" spans="1:15" ht="18">
      <c r="A9" s="14">
        <f t="shared" si="2"/>
        <v>8</v>
      </c>
      <c r="B9" s="6"/>
      <c r="C9" s="17"/>
      <c r="D9" s="6"/>
      <c r="E9" s="7">
        <f>COUNTIF(F$2:F9,F9)</f>
        <v>0</v>
      </c>
      <c r="F9" s="1"/>
      <c r="G9" s="20">
        <f aca="true" t="shared" si="3" ref="G9:G65">SUM(I9:N9)</f>
        <v>0</v>
      </c>
      <c r="H9" s="5" t="str">
        <f aca="true" t="shared" si="4" ref="H9:H65">CONCATENATE(E9,"º-",F9)</f>
        <v>0º-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"/>
      <c r="O9" s="15"/>
    </row>
    <row r="10" spans="1:14" ht="18">
      <c r="A10" s="14">
        <f t="shared" si="2"/>
        <v>9</v>
      </c>
      <c r="B10" s="6"/>
      <c r="C10" s="17"/>
      <c r="D10" s="1"/>
      <c r="E10" s="7">
        <f>COUNTIF(F$2:F10,F10)</f>
        <v>0</v>
      </c>
      <c r="F10" s="1"/>
      <c r="G10" s="20">
        <f t="shared" si="3"/>
        <v>0</v>
      </c>
      <c r="H10" s="5" t="str">
        <f t="shared" si="4"/>
        <v>0º-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"/>
    </row>
    <row r="11" spans="1:14" ht="18">
      <c r="A11" s="14">
        <f t="shared" si="2"/>
        <v>10</v>
      </c>
      <c r="B11" s="6"/>
      <c r="C11" s="17"/>
      <c r="D11" s="1"/>
      <c r="E11" s="7">
        <f>COUNTIF(F$2:F11,F11)</f>
        <v>0</v>
      </c>
      <c r="F11" s="1"/>
      <c r="G11" s="20">
        <f t="shared" si="3"/>
        <v>0</v>
      </c>
      <c r="H11" s="5" t="str">
        <f t="shared" si="4"/>
        <v>0º-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"/>
    </row>
    <row r="12" spans="1:14" ht="18">
      <c r="A12" s="14">
        <f t="shared" si="2"/>
        <v>11</v>
      </c>
      <c r="B12" s="6"/>
      <c r="C12" s="17"/>
      <c r="D12" s="1"/>
      <c r="E12" s="7">
        <f>COUNTIF(F$2:F12,F12)</f>
        <v>0</v>
      </c>
      <c r="F12" s="1"/>
      <c r="G12" s="20">
        <f t="shared" si="3"/>
        <v>0</v>
      </c>
      <c r="H12" s="5" t="str">
        <f t="shared" si="4"/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"/>
    </row>
    <row r="13" spans="1:14" ht="18">
      <c r="A13" s="14">
        <f t="shared" si="2"/>
        <v>12</v>
      </c>
      <c r="B13" s="6"/>
      <c r="C13" s="17"/>
      <c r="D13" s="1"/>
      <c r="E13" s="7">
        <f>COUNTIF(F$2:F13,F13)</f>
        <v>0</v>
      </c>
      <c r="F13" s="1"/>
      <c r="G13" s="20">
        <f t="shared" si="3"/>
        <v>0</v>
      </c>
      <c r="H13" s="5" t="str">
        <f t="shared" si="4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"/>
    </row>
    <row r="14" spans="1:14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t="shared" si="3"/>
        <v>0</v>
      </c>
      <c r="H14" s="5" t="str">
        <f t="shared" si="4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"/>
    </row>
    <row r="15" spans="1:15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3"/>
        <v>0</v>
      </c>
      <c r="H15" s="5" t="str">
        <f t="shared" si="4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"/>
      <c r="O15" s="15"/>
    </row>
    <row r="16" spans="1:14" ht="17.25" customHeight="1">
      <c r="A16" s="14">
        <f t="shared" si="2"/>
        <v>15</v>
      </c>
      <c r="B16" s="6"/>
      <c r="C16" s="17"/>
      <c r="D16" s="1"/>
      <c r="E16" s="7">
        <f>COUNTIF(F$2:F16,F16)</f>
        <v>0</v>
      </c>
      <c r="F16" s="1"/>
      <c r="G16" s="20">
        <f t="shared" si="3"/>
        <v>0</v>
      </c>
      <c r="H16" s="5" t="str">
        <f t="shared" si="4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"/>
    </row>
    <row r="17" spans="1:15" ht="18">
      <c r="A17" s="14">
        <f t="shared" si="2"/>
        <v>16</v>
      </c>
      <c r="B17" s="6"/>
      <c r="C17" s="17"/>
      <c r="D17" s="6"/>
      <c r="E17" s="7">
        <f>COUNTIF(F$2:F17,F17)</f>
        <v>0</v>
      </c>
      <c r="F17" s="1"/>
      <c r="G17" s="20">
        <f t="shared" si="3"/>
        <v>0</v>
      </c>
      <c r="H17" s="5" t="str">
        <f t="shared" si="4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"/>
      <c r="O17" s="15"/>
    </row>
    <row r="18" spans="1:14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3"/>
        <v>0</v>
      </c>
      <c r="H18" s="5" t="str">
        <f t="shared" si="4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"/>
    </row>
    <row r="19" spans="1:14" ht="18">
      <c r="A19" s="14">
        <f t="shared" si="2"/>
        <v>18</v>
      </c>
      <c r="B19" s="6"/>
      <c r="C19" s="17"/>
      <c r="D19" s="6"/>
      <c r="E19" s="7">
        <f>COUNTIF(F$2:F19,F19)</f>
        <v>0</v>
      </c>
      <c r="F19" s="1"/>
      <c r="G19" s="20">
        <f t="shared" si="3"/>
        <v>0</v>
      </c>
      <c r="H19" s="5" t="str">
        <f t="shared" si="4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"/>
    </row>
    <row r="20" spans="1:14" ht="18">
      <c r="A20" s="14">
        <f t="shared" si="2"/>
        <v>19</v>
      </c>
      <c r="B20" s="6"/>
      <c r="C20" s="17"/>
      <c r="D20" s="1"/>
      <c r="E20" s="7">
        <f>COUNTIF(F$2:F20,F20)</f>
        <v>0</v>
      </c>
      <c r="F20" s="1"/>
      <c r="G20" s="20">
        <f t="shared" si="3"/>
        <v>0</v>
      </c>
      <c r="H20" s="5" t="str">
        <f t="shared" si="4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"/>
    </row>
    <row r="21" spans="1:14" ht="18">
      <c r="A21" s="14">
        <f t="shared" si="2"/>
        <v>20</v>
      </c>
      <c r="B21" s="6"/>
      <c r="C21" s="17"/>
      <c r="D21" s="1"/>
      <c r="E21" s="7">
        <f>COUNTIF(F$2:F21,F21)</f>
        <v>0</v>
      </c>
      <c r="F21" s="1"/>
      <c r="G21" s="20">
        <f t="shared" si="3"/>
        <v>0</v>
      </c>
      <c r="H21" s="5" t="str">
        <f t="shared" si="4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"/>
    </row>
    <row r="22" spans="1:14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3"/>
        <v>0</v>
      </c>
      <c r="H22" s="5" t="str">
        <f t="shared" si="4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"/>
    </row>
    <row r="23" spans="1:14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t="shared" si="3"/>
        <v>0</v>
      </c>
      <c r="H23" s="5" t="str">
        <f t="shared" si="4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"/>
    </row>
    <row r="24" spans="1:14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3"/>
        <v>0</v>
      </c>
      <c r="H24" s="5" t="str">
        <f t="shared" si="4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"/>
    </row>
    <row r="25" spans="1:14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3"/>
        <v>0</v>
      </c>
      <c r="H25" s="5" t="str">
        <f t="shared" si="4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"/>
    </row>
    <row r="26" spans="1:14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3"/>
        <v>0</v>
      </c>
      <c r="H26" s="5" t="str">
        <f t="shared" si="4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"/>
    </row>
    <row r="27" spans="1:14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3"/>
        <v>0</v>
      </c>
      <c r="H27" s="5" t="str">
        <f t="shared" si="4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"/>
    </row>
    <row r="28" spans="1:14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3"/>
        <v>0</v>
      </c>
      <c r="H28" s="5" t="str">
        <f t="shared" si="4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"/>
    </row>
    <row r="29" spans="1:15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3"/>
        <v>0</v>
      </c>
      <c r="H29" s="5" t="str">
        <f t="shared" si="4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"/>
      <c r="O29" s="15"/>
    </row>
    <row r="30" spans="1:14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3"/>
        <v>0</v>
      </c>
      <c r="H30" s="5" t="str">
        <f t="shared" si="4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"/>
    </row>
    <row r="31" spans="1:14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3"/>
        <v>0</v>
      </c>
      <c r="H31" s="5" t="str">
        <f t="shared" si="4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"/>
    </row>
    <row r="32" spans="1:14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3"/>
        <v>0</v>
      </c>
      <c r="H32" s="5" t="str">
        <f t="shared" si="4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"/>
    </row>
    <row r="33" spans="1:14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3"/>
        <v>0</v>
      </c>
      <c r="H33" s="5" t="str">
        <f t="shared" si="4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"/>
    </row>
    <row r="34" spans="1:14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3"/>
        <v>0</v>
      </c>
      <c r="H34" s="5" t="str">
        <f t="shared" si="4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"/>
    </row>
    <row r="35" spans="1:14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3"/>
        <v>0</v>
      </c>
      <c r="H35" s="5" t="str">
        <f t="shared" si="4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"/>
    </row>
    <row r="36" spans="1:14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3"/>
        <v>0</v>
      </c>
      <c r="H36" s="5" t="str">
        <f t="shared" si="4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"/>
    </row>
    <row r="37" spans="1:14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3"/>
        <v>0</v>
      </c>
      <c r="H37" s="5" t="str">
        <f t="shared" si="4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"/>
    </row>
    <row r="38" spans="1:14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3"/>
        <v>0</v>
      </c>
      <c r="H38" s="5" t="str">
        <f t="shared" si="4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"/>
    </row>
    <row r="39" spans="1:14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3"/>
        <v>0</v>
      </c>
      <c r="H39" s="5" t="str">
        <f t="shared" si="4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"/>
    </row>
    <row r="40" spans="1:14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3"/>
        <v>0</v>
      </c>
      <c r="H40" s="5" t="str">
        <f t="shared" si="4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"/>
    </row>
    <row r="41" spans="1:14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3"/>
        <v>0</v>
      </c>
      <c r="H41" s="5" t="str">
        <f t="shared" si="4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"/>
    </row>
    <row r="42" spans="1:14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3"/>
        <v>0</v>
      </c>
      <c r="H42" s="5" t="str">
        <f t="shared" si="4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"/>
    </row>
    <row r="43" spans="1:14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3"/>
        <v>0</v>
      </c>
      <c r="H43" s="5" t="str">
        <f t="shared" si="4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"/>
    </row>
    <row r="44" spans="1:14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"/>
    </row>
    <row r="45" spans="1:14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"/>
    </row>
    <row r="46" spans="1:14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"/>
    </row>
    <row r="47" spans="1:14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"/>
    </row>
    <row r="48" spans="1:14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"/>
    </row>
    <row r="49" spans="1:14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"/>
    </row>
    <row r="50" spans="1:14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"/>
    </row>
    <row r="51" spans="1:14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"/>
    </row>
    <row r="52" spans="1:14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"/>
    </row>
    <row r="53" spans="1:14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SUM(I66:N66)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SUM(I130:N130)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SUM(I194:N194)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SUM(I258:N258)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SUM(I322:N322)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18</v>
      </c>
      <c r="C2" s="16" t="s">
        <v>60</v>
      </c>
      <c r="D2" s="6" t="s">
        <v>59</v>
      </c>
      <c r="E2" s="7">
        <f>COUNTIF(F$2:F2,F2)</f>
        <v>1</v>
      </c>
      <c r="F2" s="6" t="s">
        <v>40</v>
      </c>
      <c r="G2" s="20">
        <f aca="true" t="shared" si="0" ref="G2:G25">SUM(I2:N2)</f>
        <v>1261.179</v>
      </c>
      <c r="H2" s="5" t="str">
        <f aca="true" t="shared" si="1" ref="H2:H25">CONCATENATE(E2,"º-",F2)</f>
        <v>1º-T-3</v>
      </c>
      <c r="I2" s="19">
        <v>279.551</v>
      </c>
      <c r="J2" s="19">
        <v>278.893</v>
      </c>
      <c r="K2" s="19">
        <v>216.763</v>
      </c>
      <c r="L2" s="19">
        <v>221.484</v>
      </c>
      <c r="M2" s="19">
        <v>264.488</v>
      </c>
      <c r="N2" s="8"/>
    </row>
    <row r="3" spans="1:14" ht="18">
      <c r="A3" s="14">
        <f aca="true" t="shared" si="2" ref="A3:A11">A2+1</f>
        <v>2</v>
      </c>
      <c r="B3" s="6" t="s">
        <v>18</v>
      </c>
      <c r="C3" s="16" t="s">
        <v>45</v>
      </c>
      <c r="D3" s="6" t="s">
        <v>37</v>
      </c>
      <c r="E3" s="7">
        <f>COUNTIF(F$2:F3,F3)</f>
        <v>2</v>
      </c>
      <c r="F3" s="1" t="s">
        <v>40</v>
      </c>
      <c r="G3" s="20">
        <f t="shared" si="0"/>
        <v>1283.7340000000002</v>
      </c>
      <c r="H3" s="5" t="str">
        <f t="shared" si="1"/>
        <v>2º-T-3</v>
      </c>
      <c r="I3" s="19">
        <v>286.192</v>
      </c>
      <c r="J3" s="19">
        <v>274.91</v>
      </c>
      <c r="K3" s="19">
        <v>237.171</v>
      </c>
      <c r="L3" s="19">
        <v>215.71</v>
      </c>
      <c r="M3" s="19">
        <v>269.751</v>
      </c>
      <c r="N3" s="3"/>
    </row>
    <row r="4" spans="1:14" ht="18">
      <c r="A4" s="14">
        <f t="shared" si="2"/>
        <v>3</v>
      </c>
      <c r="B4" s="6" t="s">
        <v>49</v>
      </c>
      <c r="C4" s="17" t="s">
        <v>50</v>
      </c>
      <c r="D4" s="1" t="s">
        <v>59</v>
      </c>
      <c r="E4" s="7">
        <f>COUNTIF(F$2:F4,F4)</f>
        <v>3</v>
      </c>
      <c r="F4" s="1" t="s">
        <v>40</v>
      </c>
      <c r="G4" s="20">
        <f t="shared" si="0"/>
        <v>1288.258</v>
      </c>
      <c r="H4" s="5" t="str">
        <f t="shared" si="1"/>
        <v>3º-T-3</v>
      </c>
      <c r="I4" s="19">
        <v>284.594</v>
      </c>
      <c r="J4" s="19">
        <v>291.233</v>
      </c>
      <c r="K4" s="19">
        <v>227.713</v>
      </c>
      <c r="L4" s="19">
        <v>217.69</v>
      </c>
      <c r="M4" s="19">
        <v>267.028</v>
      </c>
      <c r="N4" s="3"/>
    </row>
    <row r="5" spans="1:14" ht="18">
      <c r="A5" s="14">
        <f t="shared" si="2"/>
        <v>4</v>
      </c>
      <c r="B5" s="6" t="s">
        <v>18</v>
      </c>
      <c r="C5" s="17" t="s">
        <v>52</v>
      </c>
      <c r="D5" s="2" t="s">
        <v>44</v>
      </c>
      <c r="E5" s="7">
        <f>COUNTIF(F$2:F5,F5)</f>
        <v>4</v>
      </c>
      <c r="F5" s="1" t="s">
        <v>40</v>
      </c>
      <c r="G5" s="20">
        <f t="shared" si="0"/>
        <v>1292.5169999999998</v>
      </c>
      <c r="H5" s="5" t="str">
        <f t="shared" si="1"/>
        <v>4º-T-3</v>
      </c>
      <c r="I5" s="19">
        <v>269.537</v>
      </c>
      <c r="J5" s="19">
        <v>285.515</v>
      </c>
      <c r="K5" s="19">
        <v>219.828</v>
      </c>
      <c r="L5" s="19">
        <v>226.285</v>
      </c>
      <c r="M5" s="19">
        <v>291.352</v>
      </c>
      <c r="N5" s="3"/>
    </row>
    <row r="6" spans="1:14" ht="18">
      <c r="A6" s="14">
        <f t="shared" si="2"/>
        <v>5</v>
      </c>
      <c r="B6" s="6" t="s">
        <v>14</v>
      </c>
      <c r="C6" s="17" t="s">
        <v>38</v>
      </c>
      <c r="D6" s="1" t="s">
        <v>61</v>
      </c>
      <c r="E6" s="7">
        <f>COUNTIF(F$2:F6,F6)</f>
        <v>1</v>
      </c>
      <c r="F6" s="1" t="s">
        <v>17</v>
      </c>
      <c r="G6" s="20">
        <f t="shared" si="0"/>
        <v>1342.094</v>
      </c>
      <c r="H6" s="5" t="str">
        <f t="shared" si="1"/>
        <v>1º-T-1</v>
      </c>
      <c r="I6" s="19">
        <v>293.308</v>
      </c>
      <c r="J6" s="19">
        <v>308.68</v>
      </c>
      <c r="K6" s="19">
        <v>216.869</v>
      </c>
      <c r="L6" s="19">
        <v>235.746</v>
      </c>
      <c r="M6" s="19">
        <v>287.491</v>
      </c>
      <c r="N6" s="3"/>
    </row>
    <row r="7" spans="1:14" ht="18">
      <c r="A7" s="14">
        <f t="shared" si="2"/>
        <v>6</v>
      </c>
      <c r="B7" s="6" t="s">
        <v>41</v>
      </c>
      <c r="C7" s="17" t="s">
        <v>43</v>
      </c>
      <c r="D7" s="1" t="s">
        <v>44</v>
      </c>
      <c r="E7" s="7">
        <f>COUNTIF(F$2:F7,F7)</f>
        <v>5</v>
      </c>
      <c r="F7" s="1" t="s">
        <v>40</v>
      </c>
      <c r="G7" s="20">
        <f t="shared" si="0"/>
        <v>1349.307</v>
      </c>
      <c r="H7" s="5" t="str">
        <f t="shared" si="1"/>
        <v>5º-T-3</v>
      </c>
      <c r="I7" s="19">
        <v>288.777</v>
      </c>
      <c r="J7" s="19">
        <v>284.532</v>
      </c>
      <c r="K7" s="19">
        <v>230.139</v>
      </c>
      <c r="L7" s="19">
        <v>246.254</v>
      </c>
      <c r="M7" s="19">
        <v>299.605</v>
      </c>
      <c r="N7" s="3"/>
    </row>
    <row r="8" spans="1:14" ht="18">
      <c r="A8" s="14">
        <f t="shared" si="2"/>
        <v>7</v>
      </c>
      <c r="B8" s="6" t="s">
        <v>41</v>
      </c>
      <c r="C8" s="17" t="s">
        <v>43</v>
      </c>
      <c r="D8" s="1" t="s">
        <v>44</v>
      </c>
      <c r="E8" s="7">
        <f>COUNTIF(F$2:F8,F8)</f>
        <v>1</v>
      </c>
      <c r="F8" s="1" t="s">
        <v>30</v>
      </c>
      <c r="G8" s="20">
        <f t="shared" si="0"/>
        <v>1356.295</v>
      </c>
      <c r="H8" s="5" t="str">
        <f t="shared" si="1"/>
        <v>1º-T2-A</v>
      </c>
      <c r="I8" s="19">
        <v>297.312</v>
      </c>
      <c r="J8" s="19">
        <v>300.305</v>
      </c>
      <c r="K8" s="19">
        <v>247.353</v>
      </c>
      <c r="L8" s="19">
        <v>230.981</v>
      </c>
      <c r="M8" s="19">
        <v>280.344</v>
      </c>
      <c r="N8" s="3"/>
    </row>
    <row r="9" spans="1:15" ht="18">
      <c r="A9" s="14">
        <f t="shared" si="2"/>
        <v>8</v>
      </c>
      <c r="B9" s="6" t="s">
        <v>14</v>
      </c>
      <c r="C9" s="17" t="s">
        <v>38</v>
      </c>
      <c r="D9" s="6" t="s">
        <v>39</v>
      </c>
      <c r="E9" s="7">
        <f>COUNTIF(F$2:F9,F9)</f>
        <v>6</v>
      </c>
      <c r="F9" s="1" t="s">
        <v>40</v>
      </c>
      <c r="G9" s="20">
        <f t="shared" si="0"/>
        <v>1380.446</v>
      </c>
      <c r="H9" s="5" t="str">
        <f t="shared" si="1"/>
        <v>6º-T-3</v>
      </c>
      <c r="I9" s="19">
        <v>282.971</v>
      </c>
      <c r="J9" s="19">
        <v>331.233</v>
      </c>
      <c r="K9" s="19">
        <v>227.978</v>
      </c>
      <c r="L9" s="19">
        <v>228.066</v>
      </c>
      <c r="M9" s="19">
        <v>310.198</v>
      </c>
      <c r="N9" s="3"/>
      <c r="O9" s="15"/>
    </row>
    <row r="10" spans="1:14" ht="18">
      <c r="A10" s="14">
        <f t="shared" si="2"/>
        <v>9</v>
      </c>
      <c r="B10" s="6" t="s">
        <v>58</v>
      </c>
      <c r="C10" s="17" t="s">
        <v>56</v>
      </c>
      <c r="D10" s="1" t="s">
        <v>57</v>
      </c>
      <c r="E10" s="7">
        <f>COUNTIF(F$2:F10,F10)</f>
        <v>7</v>
      </c>
      <c r="F10" s="1" t="s">
        <v>40</v>
      </c>
      <c r="G10" s="20">
        <f t="shared" si="0"/>
        <v>1383.129</v>
      </c>
      <c r="H10" s="5" t="str">
        <f t="shared" si="1"/>
        <v>7º-T-3</v>
      </c>
      <c r="I10" s="19">
        <v>295.742</v>
      </c>
      <c r="J10" s="19">
        <v>319.006</v>
      </c>
      <c r="K10" s="19">
        <v>228.932</v>
      </c>
      <c r="L10" s="19">
        <v>241.309</v>
      </c>
      <c r="M10" s="19">
        <v>298.14</v>
      </c>
      <c r="N10" s="3"/>
    </row>
    <row r="11" spans="1:14" ht="18">
      <c r="A11" s="14">
        <f t="shared" si="2"/>
        <v>10</v>
      </c>
      <c r="B11" s="6" t="s">
        <v>18</v>
      </c>
      <c r="C11" s="17" t="s">
        <v>52</v>
      </c>
      <c r="D11" s="1" t="s">
        <v>51</v>
      </c>
      <c r="E11" s="7">
        <f>COUNTIF(F$2:F11,F11)</f>
        <v>2</v>
      </c>
      <c r="F11" s="1" t="s">
        <v>30</v>
      </c>
      <c r="G11" s="20">
        <f t="shared" si="0"/>
        <v>1384.924</v>
      </c>
      <c r="H11" s="5" t="str">
        <f t="shared" si="1"/>
        <v>2º-T2-A</v>
      </c>
      <c r="I11" s="19">
        <v>291.793</v>
      </c>
      <c r="J11" s="19">
        <v>307.441</v>
      </c>
      <c r="K11" s="19">
        <v>248.883</v>
      </c>
      <c r="L11" s="19">
        <v>245.835</v>
      </c>
      <c r="M11" s="19">
        <v>290.972</v>
      </c>
      <c r="N11" s="3"/>
    </row>
    <row r="12" spans="1:14" ht="18">
      <c r="A12" s="14">
        <v>1</v>
      </c>
      <c r="B12" s="6" t="s">
        <v>46</v>
      </c>
      <c r="C12" s="17" t="s">
        <v>47</v>
      </c>
      <c r="D12" s="1" t="s">
        <v>48</v>
      </c>
      <c r="E12" s="7">
        <f>COUNTIF(F$2:F12,F12)</f>
        <v>2</v>
      </c>
      <c r="F12" s="1" t="s">
        <v>17</v>
      </c>
      <c r="G12" s="20">
        <f t="shared" si="0"/>
        <v>1392.815</v>
      </c>
      <c r="H12" s="5" t="str">
        <f t="shared" si="1"/>
        <v>2º-T-1</v>
      </c>
      <c r="I12" s="19">
        <v>314.538</v>
      </c>
      <c r="J12" s="19">
        <v>334.747</v>
      </c>
      <c r="K12" s="19">
        <v>238.01</v>
      </c>
      <c r="L12" s="19">
        <v>236.448</v>
      </c>
      <c r="M12" s="19">
        <v>269.072</v>
      </c>
      <c r="N12" s="3"/>
    </row>
    <row r="13" spans="1:14" ht="18">
      <c r="A13" s="14">
        <f aca="true" t="shared" si="3" ref="A13:A44">A12+1</f>
        <v>2</v>
      </c>
      <c r="B13" s="6" t="s">
        <v>41</v>
      </c>
      <c r="C13" s="17" t="s">
        <v>43</v>
      </c>
      <c r="D13" s="1" t="s">
        <v>61</v>
      </c>
      <c r="E13" s="7">
        <f>COUNTIF(F$2:F13,F13)</f>
        <v>3</v>
      </c>
      <c r="F13" s="1" t="s">
        <v>17</v>
      </c>
      <c r="G13" s="20">
        <f t="shared" si="0"/>
        <v>1395.097</v>
      </c>
      <c r="H13" s="5" t="str">
        <f t="shared" si="1"/>
        <v>3º-T-1</v>
      </c>
      <c r="I13" s="19">
        <v>313.186</v>
      </c>
      <c r="J13" s="19">
        <v>297.613</v>
      </c>
      <c r="K13" s="19">
        <v>255.844</v>
      </c>
      <c r="L13" s="19">
        <v>233.759</v>
      </c>
      <c r="M13" s="19">
        <v>294.695</v>
      </c>
      <c r="N13" s="3"/>
    </row>
    <row r="14" spans="1:14" ht="18">
      <c r="A14" s="14">
        <f t="shared" si="3"/>
        <v>3</v>
      </c>
      <c r="B14" s="6" t="s">
        <v>58</v>
      </c>
      <c r="C14" s="17" t="s">
        <v>56</v>
      </c>
      <c r="D14" s="1" t="s">
        <v>48</v>
      </c>
      <c r="E14" s="7">
        <f>COUNTIF(F$2:F14,F14)</f>
        <v>4</v>
      </c>
      <c r="F14" s="1" t="s">
        <v>17</v>
      </c>
      <c r="G14" s="20">
        <f t="shared" si="0"/>
        <v>1405.7469999999998</v>
      </c>
      <c r="H14" s="5" t="str">
        <f t="shared" si="1"/>
        <v>4º-T-1</v>
      </c>
      <c r="I14" s="19">
        <v>292.637</v>
      </c>
      <c r="J14" s="19">
        <v>332.914</v>
      </c>
      <c r="K14" s="19">
        <v>243.502</v>
      </c>
      <c r="L14" s="19">
        <v>237.298</v>
      </c>
      <c r="M14" s="19">
        <v>299.396</v>
      </c>
      <c r="N14" s="3"/>
    </row>
    <row r="15" spans="1:15" ht="18">
      <c r="A15" s="14">
        <f t="shared" si="3"/>
        <v>4</v>
      </c>
      <c r="B15" s="6" t="s">
        <v>18</v>
      </c>
      <c r="C15" s="17" t="s">
        <v>62</v>
      </c>
      <c r="D15" s="1" t="s">
        <v>33</v>
      </c>
      <c r="E15" s="7">
        <f>COUNTIF(F$2:F15,F15)</f>
        <v>1</v>
      </c>
      <c r="F15" s="1" t="s">
        <v>34</v>
      </c>
      <c r="G15" s="20">
        <f t="shared" si="0"/>
        <v>1419.657</v>
      </c>
      <c r="H15" s="5" t="str">
        <f t="shared" si="1"/>
        <v>1º-T2-B</v>
      </c>
      <c r="I15" s="19">
        <v>306.988</v>
      </c>
      <c r="J15" s="19">
        <v>320.222</v>
      </c>
      <c r="K15" s="19">
        <v>253.713</v>
      </c>
      <c r="L15" s="19">
        <v>241.761</v>
      </c>
      <c r="M15" s="19">
        <v>296.973</v>
      </c>
      <c r="N15" s="3"/>
      <c r="O15" s="15"/>
    </row>
    <row r="16" spans="1:14" ht="17.25" customHeight="1">
      <c r="A16" s="14">
        <f t="shared" si="3"/>
        <v>5</v>
      </c>
      <c r="B16" s="6" t="s">
        <v>41</v>
      </c>
      <c r="C16" s="17" t="s">
        <v>43</v>
      </c>
      <c r="D16" s="1" t="s">
        <v>54</v>
      </c>
      <c r="E16" s="7">
        <f>COUNTIF(F$2:F16,F16)</f>
        <v>1</v>
      </c>
      <c r="F16" s="1" t="s">
        <v>55</v>
      </c>
      <c r="G16" s="20">
        <f t="shared" si="0"/>
        <v>1422.459</v>
      </c>
      <c r="H16" s="5" t="str">
        <f t="shared" si="1"/>
        <v>1º-T5-A</v>
      </c>
      <c r="I16" s="19">
        <v>314.398</v>
      </c>
      <c r="J16" s="19">
        <v>313.567</v>
      </c>
      <c r="K16" s="19">
        <v>239.659</v>
      </c>
      <c r="L16" s="19">
        <v>245.026</v>
      </c>
      <c r="M16" s="19">
        <v>309.809</v>
      </c>
      <c r="N16" s="3"/>
    </row>
    <row r="17" spans="1:15" ht="18">
      <c r="A17" s="14">
        <f t="shared" si="3"/>
        <v>6</v>
      </c>
      <c r="B17" s="6" t="s">
        <v>18</v>
      </c>
      <c r="C17" s="17" t="s">
        <v>45</v>
      </c>
      <c r="D17" s="6" t="s">
        <v>51</v>
      </c>
      <c r="E17" s="7">
        <f>COUNTIF(F$2:F17,F17)</f>
        <v>3</v>
      </c>
      <c r="F17" s="1" t="s">
        <v>30</v>
      </c>
      <c r="G17" s="20">
        <f t="shared" si="0"/>
        <v>1437.5609999999997</v>
      </c>
      <c r="H17" s="5" t="str">
        <f t="shared" si="1"/>
        <v>3º-T2-A</v>
      </c>
      <c r="I17" s="19">
        <v>297.219</v>
      </c>
      <c r="J17" s="19">
        <v>312.77</v>
      </c>
      <c r="K17" s="19">
        <v>258.397</v>
      </c>
      <c r="L17" s="19">
        <v>262.698</v>
      </c>
      <c r="M17" s="19">
        <v>306.477</v>
      </c>
      <c r="N17" s="3"/>
      <c r="O17" s="15"/>
    </row>
    <row r="18" spans="1:14" ht="18">
      <c r="A18" s="14">
        <f t="shared" si="3"/>
        <v>7</v>
      </c>
      <c r="B18" s="6" t="s">
        <v>41</v>
      </c>
      <c r="C18" s="17" t="s">
        <v>43</v>
      </c>
      <c r="D18" s="6" t="s">
        <v>33</v>
      </c>
      <c r="E18" s="7">
        <f>COUNTIF(F$2:F18,F18)</f>
        <v>2</v>
      </c>
      <c r="F18" s="1" t="s">
        <v>34</v>
      </c>
      <c r="G18" s="20">
        <f t="shared" si="0"/>
        <v>1453.5490000000002</v>
      </c>
      <c r="H18" s="5" t="str">
        <f t="shared" si="1"/>
        <v>2º-T2-B</v>
      </c>
      <c r="I18" s="19">
        <v>310.851</v>
      </c>
      <c r="J18" s="19">
        <v>300.888</v>
      </c>
      <c r="K18" s="19">
        <v>270.429</v>
      </c>
      <c r="L18" s="19">
        <v>263.942</v>
      </c>
      <c r="M18" s="19">
        <v>307.439</v>
      </c>
      <c r="N18" s="3"/>
    </row>
    <row r="19" spans="1:14" ht="18">
      <c r="A19" s="14">
        <f t="shared" si="3"/>
        <v>8</v>
      </c>
      <c r="B19" s="6" t="s">
        <v>14</v>
      </c>
      <c r="C19" s="17" t="s">
        <v>63</v>
      </c>
      <c r="D19" s="6" t="s">
        <v>64</v>
      </c>
      <c r="E19" s="7">
        <f>COUNTIF(F$2:F19,F19)</f>
        <v>1</v>
      </c>
      <c r="F19" s="1" t="s">
        <v>65</v>
      </c>
      <c r="G19" s="20">
        <f t="shared" si="0"/>
        <v>1506.455</v>
      </c>
      <c r="H19" s="5" t="str">
        <f t="shared" si="1"/>
        <v>1º-T-4 </v>
      </c>
      <c r="I19" s="19">
        <v>302.57</v>
      </c>
      <c r="J19" s="19">
        <v>353.61</v>
      </c>
      <c r="K19" s="19">
        <v>269.188</v>
      </c>
      <c r="L19" s="19">
        <v>273.787</v>
      </c>
      <c r="M19" s="19">
        <v>307.3</v>
      </c>
      <c r="N19" s="3"/>
    </row>
    <row r="20" spans="1:14" ht="18">
      <c r="A20" s="14">
        <f t="shared" si="3"/>
        <v>9</v>
      </c>
      <c r="B20" s="6" t="s">
        <v>18</v>
      </c>
      <c r="C20" s="17" t="s">
        <v>52</v>
      </c>
      <c r="D20" s="1" t="s">
        <v>26</v>
      </c>
      <c r="E20" s="7">
        <f>COUNTIF(F$2:F20,F20)</f>
        <v>2</v>
      </c>
      <c r="F20" s="1" t="s">
        <v>55</v>
      </c>
      <c r="G20" s="20">
        <f t="shared" si="0"/>
        <v>1515.949</v>
      </c>
      <c r="H20" s="5" t="str">
        <f t="shared" si="1"/>
        <v>2º-T5-A</v>
      </c>
      <c r="I20" s="19">
        <v>327.054</v>
      </c>
      <c r="J20" s="19">
        <v>316.058</v>
      </c>
      <c r="K20" s="19">
        <v>274.528</v>
      </c>
      <c r="L20" s="19">
        <v>263.186</v>
      </c>
      <c r="M20" s="19">
        <v>335.123</v>
      </c>
      <c r="N20" s="3"/>
    </row>
    <row r="21" spans="1:14" ht="18">
      <c r="A21" s="14">
        <f t="shared" si="3"/>
        <v>10</v>
      </c>
      <c r="B21" s="6" t="s">
        <v>18</v>
      </c>
      <c r="C21" s="17" t="s">
        <v>53</v>
      </c>
      <c r="D21" s="1" t="s">
        <v>33</v>
      </c>
      <c r="E21" s="7">
        <f>COUNTIF(F$2:F21,F21)</f>
        <v>3</v>
      </c>
      <c r="F21" s="1" t="s">
        <v>34</v>
      </c>
      <c r="G21" s="20">
        <f t="shared" si="0"/>
        <v>1561.6770000000001</v>
      </c>
      <c r="H21" s="5" t="str">
        <f t="shared" si="1"/>
        <v>3º-T2-B</v>
      </c>
      <c r="I21" s="19">
        <v>320.289</v>
      </c>
      <c r="J21" s="19">
        <v>356.558</v>
      </c>
      <c r="K21" s="19">
        <v>276.891</v>
      </c>
      <c r="L21" s="19">
        <v>282.674</v>
      </c>
      <c r="M21" s="19">
        <v>325.265</v>
      </c>
      <c r="N21" s="3"/>
    </row>
    <row r="22" spans="1:14" ht="18">
      <c r="A22" s="14">
        <f t="shared" si="3"/>
        <v>11</v>
      </c>
      <c r="B22" s="6" t="s">
        <v>14</v>
      </c>
      <c r="C22" s="17" t="s">
        <v>63</v>
      </c>
      <c r="D22" s="6" t="s">
        <v>44</v>
      </c>
      <c r="E22" s="7">
        <f>COUNTIF(F$2:F22,F22)</f>
        <v>8</v>
      </c>
      <c r="F22" s="1" t="s">
        <v>40</v>
      </c>
      <c r="G22" s="20">
        <f t="shared" si="0"/>
        <v>1574.618</v>
      </c>
      <c r="H22" s="5" t="str">
        <f t="shared" si="1"/>
        <v>8º-T-3</v>
      </c>
      <c r="I22" s="19">
        <v>312.653</v>
      </c>
      <c r="J22" s="19">
        <v>345.808</v>
      </c>
      <c r="K22" s="19">
        <v>332.176</v>
      </c>
      <c r="L22" s="19">
        <v>264.173</v>
      </c>
      <c r="M22" s="19">
        <v>319.808</v>
      </c>
      <c r="N22" s="3"/>
    </row>
    <row r="23" spans="1:14" ht="18">
      <c r="A23" s="14">
        <f t="shared" si="3"/>
        <v>12</v>
      </c>
      <c r="B23" s="6" t="s">
        <v>18</v>
      </c>
      <c r="C23" s="17" t="s">
        <v>53</v>
      </c>
      <c r="D23" s="1" t="s">
        <v>51</v>
      </c>
      <c r="E23" s="7">
        <f>COUNTIF(F$2:F23,F23)</f>
        <v>4</v>
      </c>
      <c r="F23" s="1" t="s">
        <v>30</v>
      </c>
      <c r="G23" s="20">
        <f t="shared" si="0"/>
        <v>1621.659</v>
      </c>
      <c r="H23" s="5" t="str">
        <f t="shared" si="1"/>
        <v>4º-T2-A</v>
      </c>
      <c r="I23" s="19">
        <v>400</v>
      </c>
      <c r="J23" s="19">
        <v>372.163</v>
      </c>
      <c r="K23" s="19">
        <v>272.798</v>
      </c>
      <c r="L23" s="19">
        <v>261.508</v>
      </c>
      <c r="M23" s="19">
        <v>315.19</v>
      </c>
      <c r="N23" s="3"/>
    </row>
    <row r="24" spans="1:14" ht="18">
      <c r="A24" s="14">
        <f t="shared" si="3"/>
        <v>13</v>
      </c>
      <c r="B24" s="6" t="s">
        <v>49</v>
      </c>
      <c r="C24" s="18" t="s">
        <v>50</v>
      </c>
      <c r="D24" s="7" t="s">
        <v>51</v>
      </c>
      <c r="E24" s="7">
        <f>COUNTIF(F$2:F24,F24)</f>
        <v>5</v>
      </c>
      <c r="F24" s="1" t="s">
        <v>30</v>
      </c>
      <c r="G24" s="20">
        <f t="shared" si="0"/>
        <v>1722.133</v>
      </c>
      <c r="H24" s="5" t="str">
        <f t="shared" si="1"/>
        <v>5º-T2-A</v>
      </c>
      <c r="I24" s="19">
        <v>376.526</v>
      </c>
      <c r="J24" s="19">
        <v>358.23</v>
      </c>
      <c r="K24" s="19">
        <v>312.917</v>
      </c>
      <c r="L24" s="19">
        <v>346.024</v>
      </c>
      <c r="M24" s="19">
        <v>328.436</v>
      </c>
      <c r="N24" s="3"/>
    </row>
    <row r="25" spans="1:14" ht="18">
      <c r="A25" s="14">
        <f t="shared" si="3"/>
        <v>14</v>
      </c>
      <c r="B25" s="6" t="s">
        <v>18</v>
      </c>
      <c r="C25" s="17" t="s">
        <v>42</v>
      </c>
      <c r="D25" s="1" t="s">
        <v>33</v>
      </c>
      <c r="E25" s="7">
        <f>COUNTIF(F$2:F25,F25)</f>
        <v>4</v>
      </c>
      <c r="F25" s="1" t="s">
        <v>34</v>
      </c>
      <c r="G25" s="20">
        <f t="shared" si="0"/>
        <v>1894.3809999999999</v>
      </c>
      <c r="H25" s="5" t="str">
        <f t="shared" si="1"/>
        <v>4º-T2-B</v>
      </c>
      <c r="I25" s="19">
        <v>371.934</v>
      </c>
      <c r="J25" s="19">
        <v>400</v>
      </c>
      <c r="K25" s="19">
        <v>400</v>
      </c>
      <c r="L25" s="19">
        <v>400</v>
      </c>
      <c r="M25" s="19">
        <v>322.447</v>
      </c>
      <c r="N25" s="3"/>
    </row>
    <row r="26" spans="1:14" ht="18">
      <c r="A26" s="14">
        <f t="shared" si="3"/>
        <v>15</v>
      </c>
      <c r="B26" s="6"/>
      <c r="C26" s="17"/>
      <c r="D26" s="6"/>
      <c r="E26" s="7">
        <f>COUNTIF(F$2:F26,F26)</f>
        <v>0</v>
      </c>
      <c r="F26" s="1"/>
      <c r="G26" s="20">
        <f aca="true" t="shared" si="4" ref="G26:G65">SUM(I26:N26)</f>
        <v>0</v>
      </c>
      <c r="H26" s="5" t="str">
        <f aca="true" t="shared" si="5" ref="H26:H65">CONCATENATE(E26,"º-",F26)</f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"/>
    </row>
    <row r="27" spans="1:14" ht="18">
      <c r="A27" s="14">
        <f t="shared" si="3"/>
        <v>16</v>
      </c>
      <c r="B27" s="6"/>
      <c r="C27" s="17"/>
      <c r="D27" s="6"/>
      <c r="E27" s="7">
        <f>COUNTIF(F$2:F27,F27)</f>
        <v>0</v>
      </c>
      <c r="F27" s="1"/>
      <c r="G27" s="20">
        <f t="shared" si="4"/>
        <v>0</v>
      </c>
      <c r="H27" s="5" t="str">
        <f t="shared" si="5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"/>
    </row>
    <row r="28" spans="1:14" ht="18">
      <c r="A28" s="14">
        <f t="shared" si="3"/>
        <v>17</v>
      </c>
      <c r="B28" s="6"/>
      <c r="C28" s="17"/>
      <c r="D28" s="6"/>
      <c r="E28" s="7">
        <f>COUNTIF(F$2:F28,F28)</f>
        <v>0</v>
      </c>
      <c r="F28" s="1"/>
      <c r="G28" s="20">
        <f t="shared" si="4"/>
        <v>0</v>
      </c>
      <c r="H28" s="5" t="str">
        <f t="shared" si="5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"/>
    </row>
    <row r="29" spans="1:15" ht="18">
      <c r="A29" s="14">
        <f t="shared" si="3"/>
        <v>18</v>
      </c>
      <c r="B29" s="6"/>
      <c r="C29" s="17"/>
      <c r="D29" s="6"/>
      <c r="E29" s="7">
        <f>COUNTIF(F$2:F29,F29)</f>
        <v>0</v>
      </c>
      <c r="F29" s="1"/>
      <c r="G29" s="20">
        <f t="shared" si="4"/>
        <v>0</v>
      </c>
      <c r="H29" s="5" t="str">
        <f t="shared" si="5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"/>
      <c r="O29" s="15"/>
    </row>
    <row r="30" spans="1:14" ht="18">
      <c r="A30" s="14">
        <f t="shared" si="3"/>
        <v>19</v>
      </c>
      <c r="B30" s="1"/>
      <c r="C30" s="17"/>
      <c r="D30" s="1"/>
      <c r="E30" s="7">
        <f>COUNTIF(F$2:F30,F30)</f>
        <v>0</v>
      </c>
      <c r="F30" s="1"/>
      <c r="G30" s="20">
        <f t="shared" si="4"/>
        <v>0</v>
      </c>
      <c r="H30" s="5" t="str">
        <f t="shared" si="5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"/>
    </row>
    <row r="31" spans="1:14" ht="18">
      <c r="A31" s="14">
        <f t="shared" si="3"/>
        <v>20</v>
      </c>
      <c r="B31" s="1"/>
      <c r="C31" s="16"/>
      <c r="D31" s="6"/>
      <c r="E31" s="7">
        <f>COUNTIF(F$2:F31,F31)</f>
        <v>0</v>
      </c>
      <c r="F31" s="1"/>
      <c r="G31" s="20">
        <f t="shared" si="4"/>
        <v>0</v>
      </c>
      <c r="H31" s="5" t="str">
        <f t="shared" si="5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"/>
    </row>
    <row r="32" spans="1:14" ht="18">
      <c r="A32" s="14">
        <f t="shared" si="3"/>
        <v>21</v>
      </c>
      <c r="B32" s="1"/>
      <c r="C32" s="17"/>
      <c r="D32" s="1"/>
      <c r="E32" s="7">
        <f>COUNTIF(F$2:F32,F32)</f>
        <v>0</v>
      </c>
      <c r="F32" s="1"/>
      <c r="G32" s="20">
        <f t="shared" si="4"/>
        <v>0</v>
      </c>
      <c r="H32" s="5" t="str">
        <f t="shared" si="5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"/>
    </row>
    <row r="33" spans="1:14" ht="18">
      <c r="A33" s="14">
        <f t="shared" si="3"/>
        <v>22</v>
      </c>
      <c r="B33" s="1"/>
      <c r="C33" s="17"/>
      <c r="D33" s="1"/>
      <c r="E33" s="7">
        <f>COUNTIF(F$2:F33,F33)</f>
        <v>0</v>
      </c>
      <c r="F33" s="1"/>
      <c r="G33" s="20">
        <f t="shared" si="4"/>
        <v>0</v>
      </c>
      <c r="H33" s="5" t="str">
        <f t="shared" si="5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"/>
    </row>
    <row r="34" spans="1:14" ht="18">
      <c r="A34" s="14">
        <f t="shared" si="3"/>
        <v>23</v>
      </c>
      <c r="B34" s="2"/>
      <c r="C34" s="18"/>
      <c r="D34" s="1"/>
      <c r="E34" s="7">
        <f>COUNTIF(F$2:F34,F34)</f>
        <v>0</v>
      </c>
      <c r="F34" s="1"/>
      <c r="G34" s="20">
        <f t="shared" si="4"/>
        <v>0</v>
      </c>
      <c r="H34" s="5" t="str">
        <f t="shared" si="5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"/>
    </row>
    <row r="35" spans="1:14" ht="18">
      <c r="A35" s="14">
        <f t="shared" si="3"/>
        <v>24</v>
      </c>
      <c r="B35" s="1"/>
      <c r="C35" s="17"/>
      <c r="D35" s="1"/>
      <c r="E35" s="7">
        <f>COUNTIF(F$2:F35,F35)</f>
        <v>0</v>
      </c>
      <c r="F35" s="1"/>
      <c r="G35" s="20">
        <f t="shared" si="4"/>
        <v>0</v>
      </c>
      <c r="H35" s="5" t="str">
        <f t="shared" si="5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"/>
    </row>
    <row r="36" spans="1:14" ht="18">
      <c r="A36" s="14">
        <f t="shared" si="3"/>
        <v>25</v>
      </c>
      <c r="B36" s="1"/>
      <c r="C36" s="17"/>
      <c r="D36" s="1"/>
      <c r="E36" s="7">
        <f>COUNTIF(F$2:F36,F36)</f>
        <v>0</v>
      </c>
      <c r="F36" s="1"/>
      <c r="G36" s="20">
        <f t="shared" si="4"/>
        <v>0</v>
      </c>
      <c r="H36" s="5" t="str">
        <f t="shared" si="5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"/>
    </row>
    <row r="37" spans="1:14" ht="18">
      <c r="A37" s="14">
        <f t="shared" si="3"/>
        <v>26</v>
      </c>
      <c r="B37" s="1"/>
      <c r="C37" s="17"/>
      <c r="D37" s="1"/>
      <c r="E37" s="7">
        <f>COUNTIF(F$2:F37,F37)</f>
        <v>0</v>
      </c>
      <c r="F37" s="1"/>
      <c r="G37" s="20">
        <f t="shared" si="4"/>
        <v>0</v>
      </c>
      <c r="H37" s="5" t="str">
        <f t="shared" si="5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"/>
    </row>
    <row r="38" spans="1:14" ht="18">
      <c r="A38" s="14">
        <f t="shared" si="3"/>
        <v>27</v>
      </c>
      <c r="B38" s="1"/>
      <c r="C38" s="17"/>
      <c r="D38" s="1"/>
      <c r="E38" s="7">
        <f>COUNTIF(F$2:F38,F38)</f>
        <v>0</v>
      </c>
      <c r="F38" s="1"/>
      <c r="G38" s="20">
        <f t="shared" si="4"/>
        <v>0</v>
      </c>
      <c r="H38" s="5" t="str">
        <f t="shared" si="5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"/>
    </row>
    <row r="39" spans="1:14" ht="18">
      <c r="A39" s="14">
        <f t="shared" si="3"/>
        <v>28</v>
      </c>
      <c r="B39" s="1"/>
      <c r="C39" s="17"/>
      <c r="D39" s="1"/>
      <c r="E39" s="7">
        <f>COUNTIF(F$2:F39,F39)</f>
        <v>0</v>
      </c>
      <c r="F39" s="1"/>
      <c r="G39" s="20">
        <f t="shared" si="4"/>
        <v>0</v>
      </c>
      <c r="H39" s="5" t="str">
        <f t="shared" si="5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"/>
    </row>
    <row r="40" spans="1:14" ht="18">
      <c r="A40" s="14">
        <f t="shared" si="3"/>
        <v>29</v>
      </c>
      <c r="B40" s="1"/>
      <c r="C40" s="17"/>
      <c r="D40" s="1"/>
      <c r="E40" s="7">
        <f>COUNTIF(F$2:F40,F40)</f>
        <v>0</v>
      </c>
      <c r="F40" s="1"/>
      <c r="G40" s="20">
        <f t="shared" si="4"/>
        <v>0</v>
      </c>
      <c r="H40" s="5" t="str">
        <f t="shared" si="5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"/>
    </row>
    <row r="41" spans="1:14" ht="18">
      <c r="A41" s="14">
        <f t="shared" si="3"/>
        <v>30</v>
      </c>
      <c r="B41" s="1"/>
      <c r="C41" s="17"/>
      <c r="D41" s="1"/>
      <c r="E41" s="7">
        <f>COUNTIF(F$2:F41,F41)</f>
        <v>0</v>
      </c>
      <c r="F41" s="1"/>
      <c r="G41" s="20">
        <f t="shared" si="4"/>
        <v>0</v>
      </c>
      <c r="H41" s="5" t="str">
        <f t="shared" si="5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"/>
    </row>
    <row r="42" spans="1:14" ht="18">
      <c r="A42" s="14">
        <f t="shared" si="3"/>
        <v>31</v>
      </c>
      <c r="B42" s="1"/>
      <c r="C42" s="17"/>
      <c r="D42" s="1"/>
      <c r="E42" s="7">
        <f>COUNTIF(F$2:F42,F42)</f>
        <v>0</v>
      </c>
      <c r="F42" s="1"/>
      <c r="G42" s="20">
        <f t="shared" si="4"/>
        <v>0</v>
      </c>
      <c r="H42" s="5" t="str">
        <f t="shared" si="5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"/>
    </row>
    <row r="43" spans="1:14" ht="18">
      <c r="A43" s="14">
        <f t="shared" si="3"/>
        <v>32</v>
      </c>
      <c r="B43" s="1"/>
      <c r="C43" s="17"/>
      <c r="D43" s="1"/>
      <c r="E43" s="7">
        <f>COUNTIF(F$2:F43,F43)</f>
        <v>0</v>
      </c>
      <c r="F43" s="1"/>
      <c r="G43" s="20">
        <f t="shared" si="4"/>
        <v>0</v>
      </c>
      <c r="H43" s="5" t="str">
        <f t="shared" si="5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"/>
    </row>
    <row r="44" spans="1:14" ht="18">
      <c r="A44" s="14">
        <f t="shared" si="3"/>
        <v>33</v>
      </c>
      <c r="B44" s="1"/>
      <c r="C44" s="1"/>
      <c r="D44" s="1"/>
      <c r="E44" s="7">
        <f>COUNTIF(F$2:F44,F44)</f>
        <v>0</v>
      </c>
      <c r="F44" s="1"/>
      <c r="G44" s="20">
        <f t="shared" si="4"/>
        <v>0</v>
      </c>
      <c r="H44" s="5" t="str">
        <f t="shared" si="5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"/>
    </row>
    <row r="45" spans="1:14" ht="18">
      <c r="A45" s="14">
        <f aca="true" t="shared" si="6" ref="A45:A76">A44+1</f>
        <v>34</v>
      </c>
      <c r="B45" s="1"/>
      <c r="C45" s="1"/>
      <c r="D45" s="1"/>
      <c r="E45" s="7">
        <f>COUNTIF(F$2:F45,F45)</f>
        <v>0</v>
      </c>
      <c r="F45" s="1"/>
      <c r="G45" s="20">
        <f t="shared" si="4"/>
        <v>0</v>
      </c>
      <c r="H45" s="5" t="str">
        <f t="shared" si="5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"/>
    </row>
    <row r="46" spans="1:14" ht="18">
      <c r="A46" s="14">
        <f t="shared" si="6"/>
        <v>35</v>
      </c>
      <c r="B46" s="1"/>
      <c r="C46" s="1"/>
      <c r="D46" s="1"/>
      <c r="E46" s="7">
        <f>COUNTIF(F$2:F46,F46)</f>
        <v>0</v>
      </c>
      <c r="F46" s="1"/>
      <c r="G46" s="20">
        <f t="shared" si="4"/>
        <v>0</v>
      </c>
      <c r="H46" s="5" t="str">
        <f t="shared" si="5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"/>
    </row>
    <row r="47" spans="1:14" ht="18">
      <c r="A47" s="14">
        <f t="shared" si="6"/>
        <v>36</v>
      </c>
      <c r="B47" s="1"/>
      <c r="C47" s="1"/>
      <c r="D47" s="1"/>
      <c r="E47" s="7">
        <f>COUNTIF(F$2:F47,F47)</f>
        <v>0</v>
      </c>
      <c r="F47" s="1"/>
      <c r="G47" s="20">
        <f t="shared" si="4"/>
        <v>0</v>
      </c>
      <c r="H47" s="5" t="str">
        <f t="shared" si="5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"/>
    </row>
    <row r="48" spans="1:14" ht="18">
      <c r="A48" s="14">
        <f t="shared" si="6"/>
        <v>37</v>
      </c>
      <c r="B48" s="1"/>
      <c r="C48" s="1"/>
      <c r="D48" s="1"/>
      <c r="E48" s="7">
        <f>COUNTIF(F$2:F48,F48)</f>
        <v>0</v>
      </c>
      <c r="F48" s="1"/>
      <c r="G48" s="20">
        <f t="shared" si="4"/>
        <v>0</v>
      </c>
      <c r="H48" s="5" t="str">
        <f t="shared" si="5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"/>
    </row>
    <row r="49" spans="1:14" ht="18">
      <c r="A49" s="14">
        <f t="shared" si="6"/>
        <v>38</v>
      </c>
      <c r="B49" s="1"/>
      <c r="C49" s="1"/>
      <c r="D49" s="1"/>
      <c r="E49" s="7">
        <f>COUNTIF(F$2:F49,F49)</f>
        <v>0</v>
      </c>
      <c r="F49" s="1"/>
      <c r="G49" s="20">
        <f t="shared" si="4"/>
        <v>0</v>
      </c>
      <c r="H49" s="5" t="str">
        <f t="shared" si="5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"/>
    </row>
    <row r="50" spans="1:14" ht="18">
      <c r="A50" s="14">
        <f t="shared" si="6"/>
        <v>39</v>
      </c>
      <c r="B50" s="1"/>
      <c r="C50" s="1"/>
      <c r="D50" s="1"/>
      <c r="E50" s="7">
        <f>COUNTIF(F$2:F50,F50)</f>
        <v>0</v>
      </c>
      <c r="F50" s="1"/>
      <c r="G50" s="20">
        <f t="shared" si="4"/>
        <v>0</v>
      </c>
      <c r="H50" s="5" t="str">
        <f t="shared" si="5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"/>
    </row>
    <row r="51" spans="1:14" ht="18">
      <c r="A51" s="14">
        <f t="shared" si="6"/>
        <v>40</v>
      </c>
      <c r="B51" s="1"/>
      <c r="C51" s="1"/>
      <c r="D51" s="1"/>
      <c r="E51" s="7">
        <f>COUNTIF(F$2:F51,F51)</f>
        <v>0</v>
      </c>
      <c r="F51" s="1"/>
      <c r="G51" s="20">
        <f t="shared" si="4"/>
        <v>0</v>
      </c>
      <c r="H51" s="5" t="str">
        <f t="shared" si="5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"/>
    </row>
    <row r="52" spans="1:14" ht="18">
      <c r="A52" s="14">
        <f t="shared" si="6"/>
        <v>41</v>
      </c>
      <c r="B52" s="1"/>
      <c r="C52" s="1"/>
      <c r="D52" s="1"/>
      <c r="E52" s="7">
        <f>COUNTIF(F$2:F52,F52)</f>
        <v>0</v>
      </c>
      <c r="F52" s="1"/>
      <c r="G52" s="20">
        <f t="shared" si="4"/>
        <v>0</v>
      </c>
      <c r="H52" s="5" t="str">
        <f t="shared" si="5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"/>
    </row>
    <row r="53" spans="1:14" ht="18">
      <c r="A53" s="14">
        <f t="shared" si="6"/>
        <v>42</v>
      </c>
      <c r="B53" s="1"/>
      <c r="C53" s="1"/>
      <c r="D53" s="1"/>
      <c r="E53" s="7">
        <f>COUNTIF(F$2:F53,F53)</f>
        <v>0</v>
      </c>
      <c r="F53" s="1"/>
      <c r="G53" s="20">
        <f t="shared" si="4"/>
        <v>0</v>
      </c>
      <c r="H53" s="5" t="str">
        <f t="shared" si="5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6"/>
        <v>43</v>
      </c>
      <c r="B54" s="1"/>
      <c r="C54" s="1"/>
      <c r="D54" s="1"/>
      <c r="E54" s="7">
        <f>COUNTIF(F$2:F54,F54)</f>
        <v>0</v>
      </c>
      <c r="F54" s="1"/>
      <c r="G54" s="20">
        <f t="shared" si="4"/>
        <v>0</v>
      </c>
      <c r="H54" s="5" t="str">
        <f t="shared" si="5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6"/>
        <v>44</v>
      </c>
      <c r="B55" s="1"/>
      <c r="C55" s="1"/>
      <c r="D55" s="1"/>
      <c r="E55" s="7">
        <f>COUNTIF(F$2:F55,F55)</f>
        <v>0</v>
      </c>
      <c r="F55" s="1"/>
      <c r="G55" s="20">
        <f t="shared" si="4"/>
        <v>0</v>
      </c>
      <c r="H55" s="5" t="str">
        <f t="shared" si="5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6"/>
        <v>45</v>
      </c>
      <c r="B56" s="1"/>
      <c r="C56" s="1"/>
      <c r="D56" s="1"/>
      <c r="E56" s="7">
        <f>COUNTIF(F$2:F56,F56)</f>
        <v>0</v>
      </c>
      <c r="F56" s="1"/>
      <c r="G56" s="20">
        <f t="shared" si="4"/>
        <v>0</v>
      </c>
      <c r="H56" s="5" t="str">
        <f t="shared" si="5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6"/>
        <v>46</v>
      </c>
      <c r="B57" s="1"/>
      <c r="C57" s="1"/>
      <c r="D57" s="1"/>
      <c r="E57" s="7">
        <f>COUNTIF(F$2:F57,F57)</f>
        <v>0</v>
      </c>
      <c r="F57" s="6"/>
      <c r="G57" s="20">
        <f t="shared" si="4"/>
        <v>0</v>
      </c>
      <c r="H57" s="5" t="str">
        <f t="shared" si="5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6"/>
        <v>47</v>
      </c>
      <c r="B58" s="1"/>
      <c r="C58" s="1"/>
      <c r="D58" s="1"/>
      <c r="E58" s="7">
        <f>COUNTIF(F$2:F58,F58)</f>
        <v>0</v>
      </c>
      <c r="F58" s="1"/>
      <c r="G58" s="20">
        <f t="shared" si="4"/>
        <v>0</v>
      </c>
      <c r="H58" s="5" t="str">
        <f t="shared" si="5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6"/>
        <v>48</v>
      </c>
      <c r="B59" s="1"/>
      <c r="C59" s="1"/>
      <c r="D59" s="1"/>
      <c r="E59" s="7">
        <f>COUNTIF(F$2:F59,F59)</f>
        <v>0</v>
      </c>
      <c r="F59" s="1"/>
      <c r="G59" s="20">
        <f t="shared" si="4"/>
        <v>0</v>
      </c>
      <c r="H59" s="5" t="str">
        <f t="shared" si="5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6"/>
        <v>49</v>
      </c>
      <c r="B60" s="1"/>
      <c r="C60" s="1"/>
      <c r="D60" s="1"/>
      <c r="E60" s="7">
        <f>COUNTIF(F$2:F60,F60)</f>
        <v>0</v>
      </c>
      <c r="F60" s="6"/>
      <c r="G60" s="20">
        <f t="shared" si="4"/>
        <v>0</v>
      </c>
      <c r="H60" s="5" t="str">
        <f t="shared" si="5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6"/>
        <v>50</v>
      </c>
      <c r="B61" s="1"/>
      <c r="C61" s="1"/>
      <c r="D61" s="1"/>
      <c r="E61" s="7">
        <f>COUNTIF(F$2:F61,F61)</f>
        <v>0</v>
      </c>
      <c r="F61" s="1"/>
      <c r="G61" s="20">
        <f t="shared" si="4"/>
        <v>0</v>
      </c>
      <c r="H61" s="5" t="str">
        <f t="shared" si="5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6"/>
        <v>51</v>
      </c>
      <c r="B62" s="1"/>
      <c r="C62" s="1"/>
      <c r="D62" s="1"/>
      <c r="E62" s="7">
        <f>COUNTIF(F$2:F62,F62)</f>
        <v>0</v>
      </c>
      <c r="F62" s="6"/>
      <c r="G62" s="20">
        <f t="shared" si="4"/>
        <v>0</v>
      </c>
      <c r="H62" s="5" t="str">
        <f t="shared" si="5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6"/>
        <v>52</v>
      </c>
      <c r="B63" s="1"/>
      <c r="C63" s="1"/>
      <c r="D63" s="1"/>
      <c r="E63" s="7">
        <f>COUNTIF(F$2:F63,F63)</f>
        <v>0</v>
      </c>
      <c r="F63" s="1"/>
      <c r="G63" s="20">
        <f t="shared" si="4"/>
        <v>0</v>
      </c>
      <c r="H63" s="5" t="str">
        <f t="shared" si="5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6"/>
        <v>53</v>
      </c>
      <c r="B64" s="1"/>
      <c r="C64" s="1"/>
      <c r="D64" s="1"/>
      <c r="E64" s="7">
        <f>COUNTIF(F$2:F64,F64)</f>
        <v>0</v>
      </c>
      <c r="F64" s="1"/>
      <c r="G64" s="20">
        <f t="shared" si="4"/>
        <v>0</v>
      </c>
      <c r="H64" s="5" t="str">
        <f t="shared" si="5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6"/>
        <v>54</v>
      </c>
      <c r="B65" s="1"/>
      <c r="C65" s="1"/>
      <c r="D65" s="1"/>
      <c r="E65" s="7">
        <f>COUNTIF(F$2:F65,F65)</f>
        <v>0</v>
      </c>
      <c r="F65" s="6"/>
      <c r="G65" s="20">
        <f t="shared" si="4"/>
        <v>0</v>
      </c>
      <c r="H65" s="5" t="str">
        <f t="shared" si="5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6"/>
        <v>55</v>
      </c>
      <c r="B66" s="1"/>
      <c r="C66" s="1"/>
      <c r="D66" s="1"/>
      <c r="E66" s="7">
        <f>COUNTIF(F$2:F66,F66)</f>
        <v>0</v>
      </c>
      <c r="F66" s="6"/>
      <c r="G66" s="20">
        <f aca="true" t="shared" si="7" ref="G66:G129">SUM(I66:N66)</f>
        <v>0</v>
      </c>
      <c r="H66" s="5" t="str">
        <f aca="true" t="shared" si="8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t="shared" si="6"/>
        <v>56</v>
      </c>
      <c r="B67" s="1"/>
      <c r="C67" s="1"/>
      <c r="D67" s="1"/>
      <c r="E67" s="7">
        <f>COUNTIF(F$2:F67,F67)</f>
        <v>0</v>
      </c>
      <c r="F67" s="1"/>
      <c r="G67" s="20">
        <f t="shared" si="7"/>
        <v>0</v>
      </c>
      <c r="H67" s="5" t="str">
        <f t="shared" si="8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6"/>
        <v>57</v>
      </c>
      <c r="B68" s="1"/>
      <c r="C68" s="1"/>
      <c r="D68" s="1"/>
      <c r="E68" s="7">
        <f>COUNTIF(F$2:F68,F68)</f>
        <v>0</v>
      </c>
      <c r="F68" s="1"/>
      <c r="G68" s="20">
        <f t="shared" si="7"/>
        <v>0</v>
      </c>
      <c r="H68" s="5" t="str">
        <f t="shared" si="8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6"/>
        <v>58</v>
      </c>
      <c r="B69" s="1"/>
      <c r="C69" s="1"/>
      <c r="D69" s="1"/>
      <c r="E69" s="7">
        <f>COUNTIF(F$2:F69,F69)</f>
        <v>0</v>
      </c>
      <c r="F69" s="1"/>
      <c r="G69" s="20">
        <f t="shared" si="7"/>
        <v>0</v>
      </c>
      <c r="H69" s="5" t="str">
        <f t="shared" si="8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6"/>
        <v>59</v>
      </c>
      <c r="B70" s="1"/>
      <c r="C70" s="1"/>
      <c r="D70" s="1"/>
      <c r="E70" s="7">
        <f>COUNTIF(F$2:F70,F70)</f>
        <v>0</v>
      </c>
      <c r="F70" s="1"/>
      <c r="G70" s="20">
        <f t="shared" si="7"/>
        <v>0</v>
      </c>
      <c r="H70" s="5" t="str">
        <f t="shared" si="8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6"/>
        <v>60</v>
      </c>
      <c r="B71" s="1"/>
      <c r="C71" s="1"/>
      <c r="D71" s="1"/>
      <c r="E71" s="7">
        <f>COUNTIF(F$2:F71,F71)</f>
        <v>0</v>
      </c>
      <c r="F71" s="1"/>
      <c r="G71" s="20">
        <f t="shared" si="7"/>
        <v>0</v>
      </c>
      <c r="H71" s="5" t="str">
        <f t="shared" si="8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6"/>
        <v>61</v>
      </c>
      <c r="B72" s="1"/>
      <c r="C72" s="1"/>
      <c r="D72" s="1"/>
      <c r="E72" s="7">
        <f>COUNTIF(F$2:F72,F72)</f>
        <v>0</v>
      </c>
      <c r="F72" s="1"/>
      <c r="G72" s="20">
        <f t="shared" si="7"/>
        <v>0</v>
      </c>
      <c r="H72" s="5" t="str">
        <f t="shared" si="8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6"/>
        <v>62</v>
      </c>
      <c r="B73" s="1"/>
      <c r="C73" s="1"/>
      <c r="D73" s="1"/>
      <c r="E73" s="7">
        <f>COUNTIF(F$2:F73,F73)</f>
        <v>0</v>
      </c>
      <c r="F73" s="1"/>
      <c r="G73" s="20">
        <f t="shared" si="7"/>
        <v>0</v>
      </c>
      <c r="H73" s="5" t="str">
        <f t="shared" si="8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6"/>
        <v>63</v>
      </c>
      <c r="B74" s="1"/>
      <c r="C74" s="1"/>
      <c r="D74" s="1"/>
      <c r="E74" s="7">
        <f>COUNTIF(F$2:F74,F74)</f>
        <v>0</v>
      </c>
      <c r="F74" s="6"/>
      <c r="G74" s="20">
        <f t="shared" si="7"/>
        <v>0</v>
      </c>
      <c r="H74" s="5" t="str">
        <f t="shared" si="8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6"/>
        <v>64</v>
      </c>
      <c r="B75" s="1"/>
      <c r="C75" s="1"/>
      <c r="D75" s="1"/>
      <c r="E75" s="7">
        <f>COUNTIF(F$2:F75,F75)</f>
        <v>0</v>
      </c>
      <c r="F75" s="6"/>
      <c r="G75" s="20">
        <f t="shared" si="7"/>
        <v>0</v>
      </c>
      <c r="H75" s="5" t="str">
        <f t="shared" si="8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6"/>
        <v>65</v>
      </c>
      <c r="B76" s="1"/>
      <c r="C76" s="1"/>
      <c r="D76" s="1"/>
      <c r="E76" s="7">
        <f>COUNTIF(F$2:F76,F76)</f>
        <v>0</v>
      </c>
      <c r="F76" s="6"/>
      <c r="G76" s="20">
        <f t="shared" si="7"/>
        <v>0</v>
      </c>
      <c r="H76" s="5" t="str">
        <f t="shared" si="8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aca="true" t="shared" si="9" ref="A77:A108">A76+1</f>
        <v>66</v>
      </c>
      <c r="B77" s="1"/>
      <c r="C77" s="1"/>
      <c r="D77" s="1"/>
      <c r="E77" s="7">
        <f>COUNTIF(F$2:F77,F77)</f>
        <v>0</v>
      </c>
      <c r="F77" s="1"/>
      <c r="G77" s="20">
        <f t="shared" si="7"/>
        <v>0</v>
      </c>
      <c r="H77" s="5" t="str">
        <f t="shared" si="8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9"/>
        <v>67</v>
      </c>
      <c r="B78" s="1"/>
      <c r="C78" s="1"/>
      <c r="D78" s="1"/>
      <c r="E78" s="7">
        <f>COUNTIF(F$2:F78,F78)</f>
        <v>0</v>
      </c>
      <c r="F78" s="6"/>
      <c r="G78" s="20">
        <f t="shared" si="7"/>
        <v>0</v>
      </c>
      <c r="H78" s="5" t="str">
        <f t="shared" si="8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9"/>
        <v>68</v>
      </c>
      <c r="B79" s="1"/>
      <c r="C79" s="1"/>
      <c r="D79" s="1"/>
      <c r="E79" s="7">
        <f>COUNTIF(F$2:F79,F79)</f>
        <v>0</v>
      </c>
      <c r="F79" s="1"/>
      <c r="G79" s="20">
        <f t="shared" si="7"/>
        <v>0</v>
      </c>
      <c r="H79" s="5" t="str">
        <f t="shared" si="8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9"/>
        <v>69</v>
      </c>
      <c r="B80" s="1"/>
      <c r="C80" s="1"/>
      <c r="D80" s="1"/>
      <c r="E80" s="7">
        <f>COUNTIF(F$2:F80,F80)</f>
        <v>0</v>
      </c>
      <c r="F80" s="1"/>
      <c r="G80" s="20">
        <f t="shared" si="7"/>
        <v>0</v>
      </c>
      <c r="H80" s="5" t="str">
        <f t="shared" si="8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9"/>
        <v>70</v>
      </c>
      <c r="B81" s="1"/>
      <c r="C81" s="1"/>
      <c r="D81" s="1"/>
      <c r="E81" s="7">
        <f>COUNTIF(F$2:F81,F81)</f>
        <v>0</v>
      </c>
      <c r="F81" s="1"/>
      <c r="G81" s="20">
        <f t="shared" si="7"/>
        <v>0</v>
      </c>
      <c r="H81" s="5" t="str">
        <f t="shared" si="8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9"/>
        <v>71</v>
      </c>
      <c r="B82" s="1"/>
      <c r="C82" s="1"/>
      <c r="D82" s="1"/>
      <c r="E82" s="7">
        <f>COUNTIF(F$2:F82,F82)</f>
        <v>0</v>
      </c>
      <c r="F82" s="1"/>
      <c r="G82" s="20">
        <f t="shared" si="7"/>
        <v>0</v>
      </c>
      <c r="H82" s="5" t="str">
        <f t="shared" si="8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9"/>
        <v>72</v>
      </c>
      <c r="B83" s="1"/>
      <c r="C83" s="1"/>
      <c r="D83" s="1"/>
      <c r="E83" s="7">
        <f>COUNTIF(F$2:F83,F83)</f>
        <v>0</v>
      </c>
      <c r="F83" s="1"/>
      <c r="G83" s="20">
        <f t="shared" si="7"/>
        <v>0</v>
      </c>
      <c r="H83" s="5" t="str">
        <f t="shared" si="8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9"/>
        <v>73</v>
      </c>
      <c r="B84" s="1"/>
      <c r="C84" s="1"/>
      <c r="D84" s="1"/>
      <c r="E84" s="7">
        <f>COUNTIF(F$2:F84,F84)</f>
        <v>0</v>
      </c>
      <c r="F84" s="1"/>
      <c r="G84" s="20">
        <f t="shared" si="7"/>
        <v>0</v>
      </c>
      <c r="H84" s="5" t="str">
        <f t="shared" si="8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9"/>
        <v>74</v>
      </c>
      <c r="B85" s="1"/>
      <c r="C85" s="1"/>
      <c r="D85" s="1"/>
      <c r="E85" s="7">
        <f>COUNTIF(F$2:F85,F85)</f>
        <v>0</v>
      </c>
      <c r="F85" s="1"/>
      <c r="G85" s="20">
        <f t="shared" si="7"/>
        <v>0</v>
      </c>
      <c r="H85" s="5" t="str">
        <f t="shared" si="8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9"/>
        <v>75</v>
      </c>
      <c r="B86" s="1"/>
      <c r="C86" s="1"/>
      <c r="D86" s="1"/>
      <c r="E86" s="7">
        <f>COUNTIF(F$2:F86,F86)</f>
        <v>0</v>
      </c>
      <c r="F86" s="1"/>
      <c r="G86" s="20">
        <f t="shared" si="7"/>
        <v>0</v>
      </c>
      <c r="H86" s="5" t="str">
        <f t="shared" si="8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9"/>
        <v>76</v>
      </c>
      <c r="B87" s="1"/>
      <c r="C87" s="1"/>
      <c r="D87" s="1"/>
      <c r="E87" s="7">
        <f>COUNTIF(F$2:F87,F87)</f>
        <v>0</v>
      </c>
      <c r="F87" s="6"/>
      <c r="G87" s="20">
        <f t="shared" si="7"/>
        <v>0</v>
      </c>
      <c r="H87" s="5" t="str">
        <f t="shared" si="8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9"/>
        <v>77</v>
      </c>
      <c r="B88" s="1"/>
      <c r="C88" s="1"/>
      <c r="D88" s="1"/>
      <c r="E88" s="7">
        <f>COUNTIF(F$2:F88,F88)</f>
        <v>0</v>
      </c>
      <c r="F88" s="6"/>
      <c r="G88" s="20">
        <f t="shared" si="7"/>
        <v>0</v>
      </c>
      <c r="H88" s="5" t="str">
        <f t="shared" si="8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9"/>
        <v>78</v>
      </c>
      <c r="B89" s="6"/>
      <c r="C89" s="1"/>
      <c r="D89" s="6"/>
      <c r="E89" s="7">
        <f>COUNTIF(F$2:F89,F89)</f>
        <v>0</v>
      </c>
      <c r="F89" s="6"/>
      <c r="G89" s="20">
        <f t="shared" si="7"/>
        <v>0</v>
      </c>
      <c r="H89" s="5" t="str">
        <f t="shared" si="8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9"/>
        <v>79</v>
      </c>
      <c r="B90" s="1"/>
      <c r="C90" s="6"/>
      <c r="D90" s="1"/>
      <c r="E90" s="7">
        <f>COUNTIF(F$2:F90,F90)</f>
        <v>0</v>
      </c>
      <c r="F90" s="1"/>
      <c r="G90" s="20">
        <f t="shared" si="7"/>
        <v>0</v>
      </c>
      <c r="H90" s="5" t="str">
        <f t="shared" si="8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9"/>
        <v>80</v>
      </c>
      <c r="B91" s="1"/>
      <c r="C91" s="1"/>
      <c r="D91" s="1"/>
      <c r="E91" s="7">
        <f>COUNTIF(F$2:F91,F91)</f>
        <v>0</v>
      </c>
      <c r="F91" s="1"/>
      <c r="G91" s="20">
        <f t="shared" si="7"/>
        <v>0</v>
      </c>
      <c r="H91" s="5" t="str">
        <f t="shared" si="8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9"/>
        <v>81</v>
      </c>
      <c r="B92" s="1"/>
      <c r="C92" s="1"/>
      <c r="D92" s="1"/>
      <c r="E92" s="7">
        <f>COUNTIF(F$2:F92,F92)</f>
        <v>0</v>
      </c>
      <c r="F92" s="1"/>
      <c r="G92" s="20">
        <f t="shared" si="7"/>
        <v>0</v>
      </c>
      <c r="H92" s="5" t="str">
        <f t="shared" si="8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9"/>
        <v>82</v>
      </c>
      <c r="B93" s="1"/>
      <c r="C93" s="1"/>
      <c r="D93" s="1"/>
      <c r="E93" s="7">
        <f>COUNTIF(F$2:F93,F93)</f>
        <v>0</v>
      </c>
      <c r="F93" s="1"/>
      <c r="G93" s="20">
        <f t="shared" si="7"/>
        <v>0</v>
      </c>
      <c r="H93" s="5" t="str">
        <f t="shared" si="8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9"/>
        <v>83</v>
      </c>
      <c r="B94" s="1"/>
      <c r="C94" s="1"/>
      <c r="D94" s="1"/>
      <c r="E94" s="7">
        <f>COUNTIF(F$2:F94,F94)</f>
        <v>0</v>
      </c>
      <c r="F94" s="1"/>
      <c r="G94" s="20">
        <f t="shared" si="7"/>
        <v>0</v>
      </c>
      <c r="H94" s="5" t="str">
        <f t="shared" si="8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9"/>
        <v>84</v>
      </c>
      <c r="B95" s="1"/>
      <c r="C95" s="1"/>
      <c r="D95" s="1"/>
      <c r="E95" s="7">
        <f>COUNTIF(F$2:F95,F95)</f>
        <v>0</v>
      </c>
      <c r="F95" s="1"/>
      <c r="G95" s="20">
        <f t="shared" si="7"/>
        <v>0</v>
      </c>
      <c r="H95" s="5" t="str">
        <f t="shared" si="8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9"/>
        <v>85</v>
      </c>
      <c r="B96" s="1"/>
      <c r="C96" s="2"/>
      <c r="D96" s="1"/>
      <c r="E96" s="7">
        <f>COUNTIF(F$2:F96,F96)</f>
        <v>0</v>
      </c>
      <c r="F96" s="1"/>
      <c r="G96" s="20">
        <f t="shared" si="7"/>
        <v>0</v>
      </c>
      <c r="H96" s="5" t="str">
        <f t="shared" si="8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9"/>
        <v>86</v>
      </c>
      <c r="B97" s="1"/>
      <c r="C97" s="1"/>
      <c r="D97" s="1"/>
      <c r="E97" s="7">
        <f>COUNTIF(F$2:F97,F97)</f>
        <v>0</v>
      </c>
      <c r="F97" s="1"/>
      <c r="G97" s="20">
        <f t="shared" si="7"/>
        <v>0</v>
      </c>
      <c r="H97" s="5" t="str">
        <f t="shared" si="8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9"/>
        <v>87</v>
      </c>
      <c r="B98" s="1"/>
      <c r="C98" s="1"/>
      <c r="D98" s="1"/>
      <c r="E98" s="7">
        <f>COUNTIF(F$2:F98,F98)</f>
        <v>0</v>
      </c>
      <c r="F98" s="1"/>
      <c r="G98" s="20">
        <f t="shared" si="7"/>
        <v>0</v>
      </c>
      <c r="H98" s="5" t="str">
        <f t="shared" si="8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9"/>
        <v>88</v>
      </c>
      <c r="B99" s="1"/>
      <c r="C99" s="1"/>
      <c r="D99" s="1"/>
      <c r="E99" s="7">
        <f>COUNTIF(F$2:F99,F99)</f>
        <v>0</v>
      </c>
      <c r="F99" s="1"/>
      <c r="G99" s="20">
        <f t="shared" si="7"/>
        <v>0</v>
      </c>
      <c r="H99" s="5" t="str">
        <f t="shared" si="8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9"/>
        <v>89</v>
      </c>
      <c r="B100" s="1"/>
      <c r="C100" s="1"/>
      <c r="D100" s="1"/>
      <c r="E100" s="7">
        <f>COUNTIF(F$2:F100,F100)</f>
        <v>0</v>
      </c>
      <c r="F100" s="1"/>
      <c r="G100" s="20">
        <f t="shared" si="7"/>
        <v>0</v>
      </c>
      <c r="H100" s="5" t="str">
        <f t="shared" si="8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9"/>
        <v>90</v>
      </c>
      <c r="B101" s="1"/>
      <c r="C101" s="1"/>
      <c r="D101" s="1"/>
      <c r="E101" s="7">
        <f>COUNTIF(F$2:F101,F101)</f>
        <v>0</v>
      </c>
      <c r="F101" s="1"/>
      <c r="G101" s="20">
        <f t="shared" si="7"/>
        <v>0</v>
      </c>
      <c r="H101" s="5" t="str">
        <f t="shared" si="8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9"/>
        <v>91</v>
      </c>
      <c r="B102" s="1"/>
      <c r="C102" s="1"/>
      <c r="D102" s="1"/>
      <c r="E102" s="7">
        <f>COUNTIF(F$2:F102,F102)</f>
        <v>0</v>
      </c>
      <c r="F102" s="1"/>
      <c r="G102" s="20">
        <f t="shared" si="7"/>
        <v>0</v>
      </c>
      <c r="H102" s="5" t="str">
        <f t="shared" si="8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9"/>
        <v>92</v>
      </c>
      <c r="B103" s="1"/>
      <c r="C103" s="1"/>
      <c r="D103" s="1"/>
      <c r="E103" s="7">
        <f>COUNTIF(F$2:F103,F103)</f>
        <v>0</v>
      </c>
      <c r="F103" s="1"/>
      <c r="G103" s="20">
        <f t="shared" si="7"/>
        <v>0</v>
      </c>
      <c r="H103" s="5" t="str">
        <f t="shared" si="8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9"/>
        <v>93</v>
      </c>
      <c r="B104" s="1"/>
      <c r="C104" s="1"/>
      <c r="D104" s="1"/>
      <c r="E104" s="7">
        <f>COUNTIF(F$2:F104,F104)</f>
        <v>0</v>
      </c>
      <c r="F104" s="1"/>
      <c r="G104" s="20">
        <f t="shared" si="7"/>
        <v>0</v>
      </c>
      <c r="H104" s="5" t="str">
        <f t="shared" si="8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9"/>
        <v>94</v>
      </c>
      <c r="B105" s="1"/>
      <c r="C105" s="1"/>
      <c r="D105" s="1"/>
      <c r="E105" s="7">
        <f>COUNTIF(F$2:F105,F105)</f>
        <v>0</v>
      </c>
      <c r="F105" s="1"/>
      <c r="G105" s="20">
        <f t="shared" si="7"/>
        <v>0</v>
      </c>
      <c r="H105" s="5" t="str">
        <f t="shared" si="8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9"/>
        <v>95</v>
      </c>
      <c r="B106" s="1"/>
      <c r="C106" s="1"/>
      <c r="D106" s="1"/>
      <c r="E106" s="7">
        <f>COUNTIF(F$2:F106,F106)</f>
        <v>0</v>
      </c>
      <c r="F106" s="1"/>
      <c r="G106" s="20">
        <f t="shared" si="7"/>
        <v>0</v>
      </c>
      <c r="H106" s="5" t="str">
        <f t="shared" si="8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9"/>
        <v>96</v>
      </c>
      <c r="B107" s="1"/>
      <c r="C107" s="1"/>
      <c r="D107" s="1"/>
      <c r="E107" s="7">
        <f>COUNTIF(F$2:F107,F107)</f>
        <v>0</v>
      </c>
      <c r="F107" s="1"/>
      <c r="G107" s="20">
        <f t="shared" si="7"/>
        <v>0</v>
      </c>
      <c r="H107" s="5" t="str">
        <f t="shared" si="8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9"/>
        <v>97</v>
      </c>
      <c r="B108" s="1"/>
      <c r="C108" s="1"/>
      <c r="D108" s="1"/>
      <c r="E108" s="7">
        <f>COUNTIF(F$2:F108,F108)</f>
        <v>0</v>
      </c>
      <c r="F108" s="1"/>
      <c r="G108" s="20">
        <f t="shared" si="7"/>
        <v>0</v>
      </c>
      <c r="H108" s="5" t="str">
        <f t="shared" si="8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aca="true" t="shared" si="10" ref="A109:A140">A108+1</f>
        <v>98</v>
      </c>
      <c r="B109" s="1"/>
      <c r="C109" s="1"/>
      <c r="D109" s="1"/>
      <c r="E109" s="7">
        <f>COUNTIF(F$2:F109,F109)</f>
        <v>0</v>
      </c>
      <c r="F109" s="1"/>
      <c r="G109" s="20">
        <f t="shared" si="7"/>
        <v>0</v>
      </c>
      <c r="H109" s="5" t="str">
        <f t="shared" si="8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10"/>
        <v>99</v>
      </c>
      <c r="B110" s="1"/>
      <c r="C110" s="1"/>
      <c r="D110" s="1"/>
      <c r="E110" s="7">
        <f>COUNTIF(F$2:F110,F110)</f>
        <v>0</v>
      </c>
      <c r="F110" s="1"/>
      <c r="G110" s="20">
        <f t="shared" si="7"/>
        <v>0</v>
      </c>
      <c r="H110" s="5" t="str">
        <f t="shared" si="8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10"/>
        <v>100</v>
      </c>
      <c r="B111" s="1"/>
      <c r="C111" s="1"/>
      <c r="D111" s="1"/>
      <c r="E111" s="7">
        <f>COUNTIF(F$2:F111,F111)</f>
        <v>0</v>
      </c>
      <c r="F111" s="1"/>
      <c r="G111" s="20">
        <f t="shared" si="7"/>
        <v>0</v>
      </c>
      <c r="H111" s="5" t="str">
        <f t="shared" si="8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10"/>
        <v>101</v>
      </c>
      <c r="B112" s="6"/>
      <c r="C112" s="6"/>
      <c r="D112" s="1"/>
      <c r="E112" s="7">
        <f>COUNTIF(F$2:F112,F112)</f>
        <v>0</v>
      </c>
      <c r="F112" s="6"/>
      <c r="G112" s="20">
        <f t="shared" si="7"/>
        <v>0</v>
      </c>
      <c r="H112" s="5" t="str">
        <f t="shared" si="8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10"/>
        <v>102</v>
      </c>
      <c r="B113" s="1"/>
      <c r="C113" s="1"/>
      <c r="D113" s="1"/>
      <c r="E113" s="7">
        <f>COUNTIF(F$2:F113,F113)</f>
        <v>0</v>
      </c>
      <c r="F113" s="1"/>
      <c r="G113" s="20">
        <f t="shared" si="7"/>
        <v>0</v>
      </c>
      <c r="H113" s="5" t="str">
        <f t="shared" si="8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10"/>
        <v>103</v>
      </c>
      <c r="B114" s="1"/>
      <c r="C114" s="1"/>
      <c r="D114" s="1"/>
      <c r="E114" s="7">
        <f>COUNTIF(F$2:F114,F114)</f>
        <v>0</v>
      </c>
      <c r="F114" s="1"/>
      <c r="G114" s="20">
        <f t="shared" si="7"/>
        <v>0</v>
      </c>
      <c r="H114" s="5" t="str">
        <f t="shared" si="8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10"/>
        <v>104</v>
      </c>
      <c r="B115" s="1"/>
      <c r="C115" s="1"/>
      <c r="D115" s="1"/>
      <c r="E115" s="7">
        <f>COUNTIF(F$2:F115,F115)</f>
        <v>0</v>
      </c>
      <c r="F115" s="1"/>
      <c r="G115" s="20">
        <f t="shared" si="7"/>
        <v>0</v>
      </c>
      <c r="H115" s="5" t="str">
        <f t="shared" si="8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10"/>
        <v>105</v>
      </c>
      <c r="B116" s="1"/>
      <c r="C116" s="1"/>
      <c r="D116" s="1"/>
      <c r="E116" s="7">
        <f>COUNTIF(F$2:F116,F116)</f>
        <v>0</v>
      </c>
      <c r="F116" s="1"/>
      <c r="G116" s="20">
        <f t="shared" si="7"/>
        <v>0</v>
      </c>
      <c r="H116" s="5" t="str">
        <f t="shared" si="8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10"/>
        <v>106</v>
      </c>
      <c r="B117" s="1"/>
      <c r="C117" s="1"/>
      <c r="D117" s="1"/>
      <c r="E117" s="7">
        <f>COUNTIF(F$2:F117,F117)</f>
        <v>0</v>
      </c>
      <c r="F117" s="1"/>
      <c r="G117" s="20">
        <f t="shared" si="7"/>
        <v>0</v>
      </c>
      <c r="H117" s="5" t="str">
        <f t="shared" si="8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10"/>
        <v>107</v>
      </c>
      <c r="B118" s="1"/>
      <c r="C118" s="1"/>
      <c r="D118" s="1"/>
      <c r="E118" s="7">
        <f>COUNTIF(F$2:F118,F118)</f>
        <v>0</v>
      </c>
      <c r="F118" s="1"/>
      <c r="G118" s="20">
        <f t="shared" si="7"/>
        <v>0</v>
      </c>
      <c r="H118" s="5" t="str">
        <f t="shared" si="8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10"/>
        <v>108</v>
      </c>
      <c r="B119" s="1"/>
      <c r="C119" s="1"/>
      <c r="D119" s="1"/>
      <c r="E119" s="7">
        <f>COUNTIF(F$2:F119,F119)</f>
        <v>0</v>
      </c>
      <c r="F119" s="1"/>
      <c r="G119" s="20">
        <f t="shared" si="7"/>
        <v>0</v>
      </c>
      <c r="H119" s="5" t="str">
        <f t="shared" si="8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10"/>
        <v>109</v>
      </c>
      <c r="B120" s="1"/>
      <c r="C120" s="2"/>
      <c r="D120" s="1"/>
      <c r="E120" s="7">
        <f>COUNTIF(F$2:F120,F120)</f>
        <v>0</v>
      </c>
      <c r="F120" s="1"/>
      <c r="G120" s="20">
        <f t="shared" si="7"/>
        <v>0</v>
      </c>
      <c r="H120" s="5" t="str">
        <f t="shared" si="8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10"/>
        <v>110</v>
      </c>
      <c r="B121" s="1"/>
      <c r="C121" s="2"/>
      <c r="D121" s="1"/>
      <c r="E121" s="7">
        <f>COUNTIF(F$2:F121,F121)</f>
        <v>0</v>
      </c>
      <c r="F121" s="1"/>
      <c r="G121" s="20">
        <f t="shared" si="7"/>
        <v>0</v>
      </c>
      <c r="H121" s="5" t="str">
        <f t="shared" si="8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10"/>
        <v>111</v>
      </c>
      <c r="B122" s="1"/>
      <c r="C122" s="2"/>
      <c r="D122" s="1"/>
      <c r="E122" s="7">
        <f>COUNTIF(F$2:F122,F122)</f>
        <v>0</v>
      </c>
      <c r="F122" s="1"/>
      <c r="G122" s="20">
        <f t="shared" si="7"/>
        <v>0</v>
      </c>
      <c r="H122" s="5" t="str">
        <f t="shared" si="8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10"/>
        <v>112</v>
      </c>
      <c r="B123" s="1"/>
      <c r="C123" s="1"/>
      <c r="D123" s="2"/>
      <c r="E123" s="7">
        <f>COUNTIF(F$2:F123,F123)</f>
        <v>0</v>
      </c>
      <c r="F123" s="1"/>
      <c r="G123" s="20">
        <f t="shared" si="7"/>
        <v>0</v>
      </c>
      <c r="H123" s="5" t="str">
        <f t="shared" si="8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10"/>
        <v>113</v>
      </c>
      <c r="B124" s="1"/>
      <c r="C124" s="1"/>
      <c r="D124" s="1"/>
      <c r="E124" s="7">
        <f>COUNTIF(F$2:F124,F124)</f>
        <v>0</v>
      </c>
      <c r="F124" s="1"/>
      <c r="G124" s="20">
        <f t="shared" si="7"/>
        <v>0</v>
      </c>
      <c r="H124" s="5" t="str">
        <f t="shared" si="8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10"/>
        <v>114</v>
      </c>
      <c r="B125" s="1"/>
      <c r="C125" s="1"/>
      <c r="D125" s="1"/>
      <c r="E125" s="7">
        <f>COUNTIF(F$2:F125,F125)</f>
        <v>0</v>
      </c>
      <c r="F125" s="1"/>
      <c r="G125" s="20">
        <f t="shared" si="7"/>
        <v>0</v>
      </c>
      <c r="H125" s="5" t="str">
        <f t="shared" si="8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10"/>
        <v>115</v>
      </c>
      <c r="B126" s="1"/>
      <c r="C126" s="1"/>
      <c r="D126" s="1"/>
      <c r="E126" s="7">
        <f>COUNTIF(F$2:F126,F126)</f>
        <v>0</v>
      </c>
      <c r="F126" s="1"/>
      <c r="G126" s="20">
        <f t="shared" si="7"/>
        <v>0</v>
      </c>
      <c r="H126" s="5" t="str">
        <f t="shared" si="8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10"/>
        <v>116</v>
      </c>
      <c r="B127" s="1"/>
      <c r="C127" s="1"/>
      <c r="D127" s="1"/>
      <c r="E127" s="7">
        <f>COUNTIF(F$2:F127,F127)</f>
        <v>0</v>
      </c>
      <c r="F127" s="1"/>
      <c r="G127" s="20">
        <f t="shared" si="7"/>
        <v>0</v>
      </c>
      <c r="H127" s="5" t="str">
        <f t="shared" si="8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10"/>
        <v>117</v>
      </c>
      <c r="B128" s="1"/>
      <c r="C128" s="1"/>
      <c r="D128" s="1"/>
      <c r="E128" s="7">
        <f>COUNTIF(F$2:F128,F128)</f>
        <v>0</v>
      </c>
      <c r="F128" s="1"/>
      <c r="G128" s="20">
        <f t="shared" si="7"/>
        <v>0</v>
      </c>
      <c r="H128" s="5" t="str">
        <f t="shared" si="8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10"/>
        <v>118</v>
      </c>
      <c r="B129" s="1"/>
      <c r="C129" s="1"/>
      <c r="D129" s="1"/>
      <c r="E129" s="7">
        <f>COUNTIF(F$2:F129,F129)</f>
        <v>0</v>
      </c>
      <c r="F129" s="1"/>
      <c r="G129" s="20">
        <f t="shared" si="7"/>
        <v>0</v>
      </c>
      <c r="H129" s="5" t="str">
        <f t="shared" si="8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10"/>
        <v>119</v>
      </c>
      <c r="B130" s="1"/>
      <c r="C130" s="1"/>
      <c r="D130" s="1"/>
      <c r="E130" s="7">
        <f>COUNTIF(F$2:F130,F130)</f>
        <v>0</v>
      </c>
      <c r="F130" s="1"/>
      <c r="G130" s="20">
        <f aca="true" t="shared" si="11" ref="G130:G193">SUM(I130:N130)</f>
        <v>0</v>
      </c>
      <c r="H130" s="5" t="str">
        <f aca="true" t="shared" si="12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t="shared" si="10"/>
        <v>120</v>
      </c>
      <c r="B131" s="1"/>
      <c r="C131" s="1"/>
      <c r="D131" s="1"/>
      <c r="E131" s="7">
        <f>COUNTIF(F$2:F131,F131)</f>
        <v>0</v>
      </c>
      <c r="F131" s="1"/>
      <c r="G131" s="20">
        <f t="shared" si="11"/>
        <v>0</v>
      </c>
      <c r="H131" s="5" t="str">
        <f t="shared" si="12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10"/>
        <v>121</v>
      </c>
      <c r="B132" s="1"/>
      <c r="C132" s="1"/>
      <c r="D132" s="1"/>
      <c r="E132" s="7">
        <f>COUNTIF(F$2:F132,F132)</f>
        <v>0</v>
      </c>
      <c r="F132" s="1"/>
      <c r="G132" s="20">
        <f t="shared" si="11"/>
        <v>0</v>
      </c>
      <c r="H132" s="5" t="str">
        <f t="shared" si="12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10"/>
        <v>122</v>
      </c>
      <c r="B133" s="1"/>
      <c r="C133" s="1"/>
      <c r="D133" s="1"/>
      <c r="E133" s="7">
        <f>COUNTIF(F$2:F133,F133)</f>
        <v>0</v>
      </c>
      <c r="F133" s="1"/>
      <c r="G133" s="20">
        <f t="shared" si="11"/>
        <v>0</v>
      </c>
      <c r="H133" s="5" t="str">
        <f t="shared" si="12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10"/>
        <v>123</v>
      </c>
      <c r="B134" s="1"/>
      <c r="C134" s="1"/>
      <c r="D134" s="1"/>
      <c r="E134" s="7">
        <f>COUNTIF(F$2:F134,F134)</f>
        <v>0</v>
      </c>
      <c r="F134" s="1"/>
      <c r="G134" s="20">
        <f t="shared" si="11"/>
        <v>0</v>
      </c>
      <c r="H134" s="5" t="str">
        <f t="shared" si="12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10"/>
        <v>124</v>
      </c>
      <c r="B135" s="1"/>
      <c r="C135" s="1"/>
      <c r="D135" s="1"/>
      <c r="E135" s="7">
        <f>COUNTIF(F$2:F135,F135)</f>
        <v>0</v>
      </c>
      <c r="F135" s="1"/>
      <c r="G135" s="20">
        <f t="shared" si="11"/>
        <v>0</v>
      </c>
      <c r="H135" s="5" t="str">
        <f t="shared" si="12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10"/>
        <v>125</v>
      </c>
      <c r="B136" s="1"/>
      <c r="C136" s="1"/>
      <c r="D136" s="1"/>
      <c r="E136" s="7">
        <f>COUNTIF(F$2:F136,F136)</f>
        <v>0</v>
      </c>
      <c r="F136" s="1"/>
      <c r="G136" s="20">
        <f t="shared" si="11"/>
        <v>0</v>
      </c>
      <c r="H136" s="5" t="str">
        <f t="shared" si="12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10"/>
        <v>126</v>
      </c>
      <c r="B137" s="1"/>
      <c r="C137" s="1"/>
      <c r="D137" s="1"/>
      <c r="E137" s="7">
        <f>COUNTIF(F$2:F137,F137)</f>
        <v>0</v>
      </c>
      <c r="F137" s="1"/>
      <c r="G137" s="20">
        <f t="shared" si="11"/>
        <v>0</v>
      </c>
      <c r="H137" s="5" t="str">
        <f t="shared" si="12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10"/>
        <v>127</v>
      </c>
      <c r="B138" s="6"/>
      <c r="C138" s="6"/>
      <c r="D138" s="6"/>
      <c r="E138" s="7">
        <f>COUNTIF(F$2:F138,F138)</f>
        <v>0</v>
      </c>
      <c r="F138" s="6"/>
      <c r="G138" s="20">
        <f t="shared" si="11"/>
        <v>0</v>
      </c>
      <c r="H138" s="5" t="str">
        <f t="shared" si="12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10"/>
        <v>128</v>
      </c>
      <c r="B139" s="1"/>
      <c r="C139" s="1"/>
      <c r="D139" s="1"/>
      <c r="E139" s="7">
        <f>COUNTIF(F$2:F139,F139)</f>
        <v>0</v>
      </c>
      <c r="F139" s="1"/>
      <c r="G139" s="20">
        <f t="shared" si="11"/>
        <v>0</v>
      </c>
      <c r="H139" s="5" t="str">
        <f t="shared" si="12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10"/>
        <v>129</v>
      </c>
      <c r="B140" s="1"/>
      <c r="C140" s="1"/>
      <c r="D140" s="6"/>
      <c r="E140" s="7">
        <f>COUNTIF(F$2:F140,F140)</f>
        <v>0</v>
      </c>
      <c r="F140" s="1"/>
      <c r="G140" s="20">
        <f t="shared" si="11"/>
        <v>0</v>
      </c>
      <c r="H140" s="5" t="str">
        <f t="shared" si="12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aca="true" t="shared" si="13" ref="A141:A167">A140+1</f>
        <v>130</v>
      </c>
      <c r="B141" s="1"/>
      <c r="C141" s="1"/>
      <c r="D141" s="1"/>
      <c r="E141" s="7">
        <f>COUNTIF(F$2:F141,F141)</f>
        <v>0</v>
      </c>
      <c r="F141" s="1"/>
      <c r="G141" s="20">
        <f t="shared" si="11"/>
        <v>0</v>
      </c>
      <c r="H141" s="5" t="str">
        <f t="shared" si="12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13"/>
        <v>131</v>
      </c>
      <c r="B142" s="1"/>
      <c r="C142" s="1"/>
      <c r="D142" s="1"/>
      <c r="E142" s="7">
        <f>COUNTIF(F$2:F142,F142)</f>
        <v>0</v>
      </c>
      <c r="F142" s="1"/>
      <c r="G142" s="20">
        <f t="shared" si="11"/>
        <v>0</v>
      </c>
      <c r="H142" s="5" t="str">
        <f t="shared" si="12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13"/>
        <v>132</v>
      </c>
      <c r="B143" s="1"/>
      <c r="C143" s="1"/>
      <c r="D143" s="1"/>
      <c r="E143" s="7">
        <f>COUNTIF(F$2:F143,F143)</f>
        <v>0</v>
      </c>
      <c r="F143" s="1"/>
      <c r="G143" s="20">
        <f t="shared" si="11"/>
        <v>0</v>
      </c>
      <c r="H143" s="5" t="str">
        <f t="shared" si="12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13"/>
        <v>133</v>
      </c>
      <c r="B144" s="1"/>
      <c r="C144" s="1"/>
      <c r="D144" s="1"/>
      <c r="E144" s="7">
        <f>COUNTIF(F$2:F144,F144)</f>
        <v>0</v>
      </c>
      <c r="F144" s="1"/>
      <c r="G144" s="20">
        <f t="shared" si="11"/>
        <v>0</v>
      </c>
      <c r="H144" s="5" t="str">
        <f t="shared" si="12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13"/>
        <v>134</v>
      </c>
      <c r="B145" s="1"/>
      <c r="C145" s="1"/>
      <c r="D145" s="1"/>
      <c r="E145" s="7">
        <f>COUNTIF(F$2:F145,F145)</f>
        <v>0</v>
      </c>
      <c r="F145" s="1"/>
      <c r="G145" s="20">
        <f t="shared" si="11"/>
        <v>0</v>
      </c>
      <c r="H145" s="5" t="str">
        <f t="shared" si="12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13"/>
        <v>135</v>
      </c>
      <c r="B146" s="1"/>
      <c r="C146" s="1"/>
      <c r="D146" s="1"/>
      <c r="E146" s="7">
        <f>COUNTIF(F$2:F146,F146)</f>
        <v>0</v>
      </c>
      <c r="F146" s="1"/>
      <c r="G146" s="20">
        <f t="shared" si="11"/>
        <v>0</v>
      </c>
      <c r="H146" s="5" t="str">
        <f t="shared" si="12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13"/>
        <v>136</v>
      </c>
      <c r="B147" s="1"/>
      <c r="C147" s="1"/>
      <c r="D147" s="1"/>
      <c r="E147" s="7">
        <f>COUNTIF(F$2:F147,F147)</f>
        <v>0</v>
      </c>
      <c r="F147" s="1"/>
      <c r="G147" s="20">
        <f t="shared" si="11"/>
        <v>0</v>
      </c>
      <c r="H147" s="5" t="str">
        <f t="shared" si="12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13"/>
        <v>137</v>
      </c>
      <c r="B148" s="1"/>
      <c r="C148" s="1"/>
      <c r="D148" s="1"/>
      <c r="E148" s="7">
        <f>COUNTIF(F$2:F148,F148)</f>
        <v>0</v>
      </c>
      <c r="F148" s="1"/>
      <c r="G148" s="20">
        <f t="shared" si="11"/>
        <v>0</v>
      </c>
      <c r="H148" s="5" t="str">
        <f t="shared" si="12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13"/>
        <v>138</v>
      </c>
      <c r="B149" s="1"/>
      <c r="C149" s="1"/>
      <c r="D149" s="1"/>
      <c r="E149" s="7">
        <f>COUNTIF(F$2:F149,F149)</f>
        <v>0</v>
      </c>
      <c r="F149" s="1"/>
      <c r="G149" s="20">
        <f t="shared" si="11"/>
        <v>0</v>
      </c>
      <c r="H149" s="5" t="str">
        <f t="shared" si="12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13"/>
        <v>139</v>
      </c>
      <c r="B150" s="1"/>
      <c r="C150" s="1"/>
      <c r="D150" s="1"/>
      <c r="E150" s="7">
        <f>COUNTIF(F$2:F150,F150)</f>
        <v>0</v>
      </c>
      <c r="F150" s="1"/>
      <c r="G150" s="20">
        <f t="shared" si="11"/>
        <v>0</v>
      </c>
      <c r="H150" s="5" t="str">
        <f t="shared" si="12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13"/>
        <v>140</v>
      </c>
      <c r="B151" s="1"/>
      <c r="C151" s="1"/>
      <c r="D151" s="1"/>
      <c r="E151" s="7">
        <f>COUNTIF(F$2:F151,F151)</f>
        <v>0</v>
      </c>
      <c r="F151" s="1"/>
      <c r="G151" s="20">
        <f t="shared" si="11"/>
        <v>0</v>
      </c>
      <c r="H151" s="5" t="str">
        <f t="shared" si="12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13"/>
        <v>141</v>
      </c>
      <c r="B152" s="1"/>
      <c r="C152" s="1"/>
      <c r="D152" s="1"/>
      <c r="E152" s="7">
        <f>COUNTIF(F$2:F152,F152)</f>
        <v>0</v>
      </c>
      <c r="F152" s="1"/>
      <c r="G152" s="20">
        <f t="shared" si="11"/>
        <v>0</v>
      </c>
      <c r="H152" s="5" t="str">
        <f t="shared" si="12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13"/>
        <v>142</v>
      </c>
      <c r="B153" s="1"/>
      <c r="C153" s="1"/>
      <c r="D153" s="1"/>
      <c r="E153" s="7">
        <f>COUNTIF(F$2:F153,F153)</f>
        <v>0</v>
      </c>
      <c r="F153" s="1"/>
      <c r="G153" s="20">
        <f t="shared" si="11"/>
        <v>0</v>
      </c>
      <c r="H153" s="5" t="str">
        <f t="shared" si="12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13"/>
        <v>143</v>
      </c>
      <c r="B154" s="1"/>
      <c r="C154" s="1"/>
      <c r="D154" s="1"/>
      <c r="E154" s="7">
        <f>COUNTIF(F$2:F154,F154)</f>
        <v>0</v>
      </c>
      <c r="F154" s="1"/>
      <c r="G154" s="20">
        <f t="shared" si="11"/>
        <v>0</v>
      </c>
      <c r="H154" s="5" t="str">
        <f t="shared" si="12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13"/>
        <v>144</v>
      </c>
      <c r="B155" s="1"/>
      <c r="C155" s="1"/>
      <c r="D155" s="1"/>
      <c r="E155" s="7">
        <f>COUNTIF(F$2:F155,F155)</f>
        <v>0</v>
      </c>
      <c r="F155" s="1"/>
      <c r="G155" s="20">
        <f t="shared" si="11"/>
        <v>0</v>
      </c>
      <c r="H155" s="5" t="str">
        <f t="shared" si="12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13"/>
        <v>145</v>
      </c>
      <c r="B156" s="1"/>
      <c r="C156" s="1"/>
      <c r="D156" s="1"/>
      <c r="E156" s="7">
        <f>COUNTIF(F$2:F156,F156)</f>
        <v>0</v>
      </c>
      <c r="F156" s="1"/>
      <c r="G156" s="20">
        <f t="shared" si="11"/>
        <v>0</v>
      </c>
      <c r="H156" s="5" t="str">
        <f t="shared" si="12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13"/>
        <v>146</v>
      </c>
      <c r="B157" s="1"/>
      <c r="C157" s="1"/>
      <c r="D157" s="1"/>
      <c r="E157" s="7">
        <f>COUNTIF(F$2:F157,F157)</f>
        <v>0</v>
      </c>
      <c r="F157" s="1"/>
      <c r="G157" s="20">
        <f t="shared" si="11"/>
        <v>0</v>
      </c>
      <c r="H157" s="5" t="str">
        <f t="shared" si="12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13"/>
        <v>147</v>
      </c>
      <c r="B158" s="1"/>
      <c r="C158" s="1"/>
      <c r="D158" s="1"/>
      <c r="E158" s="7">
        <f>COUNTIF(F$2:F158,F158)</f>
        <v>0</v>
      </c>
      <c r="F158" s="1"/>
      <c r="G158" s="20">
        <f t="shared" si="11"/>
        <v>0</v>
      </c>
      <c r="H158" s="5" t="str">
        <f t="shared" si="12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13"/>
        <v>148</v>
      </c>
      <c r="B159" s="1"/>
      <c r="C159" s="1"/>
      <c r="D159" s="1"/>
      <c r="E159" s="7">
        <f>COUNTIF(F$2:F159,F159)</f>
        <v>0</v>
      </c>
      <c r="F159" s="1"/>
      <c r="G159" s="20">
        <f t="shared" si="11"/>
        <v>0</v>
      </c>
      <c r="H159" s="5" t="str">
        <f t="shared" si="12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13"/>
        <v>149</v>
      </c>
      <c r="B160" s="1"/>
      <c r="C160" s="1"/>
      <c r="D160" s="1"/>
      <c r="E160" s="7">
        <f>COUNTIF(F$2:F160,F160)</f>
        <v>0</v>
      </c>
      <c r="F160" s="1"/>
      <c r="G160" s="20">
        <f t="shared" si="11"/>
        <v>0</v>
      </c>
      <c r="H160" s="5" t="str">
        <f t="shared" si="12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13"/>
        <v>150</v>
      </c>
      <c r="B161" s="1"/>
      <c r="C161" s="1"/>
      <c r="D161" s="1"/>
      <c r="E161" s="7">
        <f>COUNTIF(F$2:F161,F161)</f>
        <v>0</v>
      </c>
      <c r="F161" s="1"/>
      <c r="G161" s="20">
        <f t="shared" si="11"/>
        <v>0</v>
      </c>
      <c r="H161" s="5" t="str">
        <f t="shared" si="12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13"/>
        <v>151</v>
      </c>
      <c r="B162" s="1"/>
      <c r="C162" s="1"/>
      <c r="D162" s="1"/>
      <c r="E162" s="7">
        <f>COUNTIF(F$2:F162,F162)</f>
        <v>0</v>
      </c>
      <c r="F162" s="1"/>
      <c r="G162" s="20">
        <f t="shared" si="11"/>
        <v>0</v>
      </c>
      <c r="H162" s="5" t="str">
        <f t="shared" si="12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13"/>
        <v>152</v>
      </c>
      <c r="B163" s="1"/>
      <c r="C163" s="1"/>
      <c r="D163" s="1"/>
      <c r="E163" s="7">
        <f>COUNTIF(F$2:F163,F163)</f>
        <v>0</v>
      </c>
      <c r="F163" s="1"/>
      <c r="G163" s="20">
        <f t="shared" si="11"/>
        <v>0</v>
      </c>
      <c r="H163" s="5" t="str">
        <f t="shared" si="12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13"/>
        <v>153</v>
      </c>
      <c r="B164" s="1"/>
      <c r="C164" s="1"/>
      <c r="D164" s="1"/>
      <c r="E164" s="7">
        <f>COUNTIF(F$2:F164,F164)</f>
        <v>0</v>
      </c>
      <c r="F164" s="1"/>
      <c r="G164" s="20">
        <f t="shared" si="11"/>
        <v>0</v>
      </c>
      <c r="H164" s="5" t="str">
        <f t="shared" si="12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13"/>
        <v>154</v>
      </c>
      <c r="B165" s="1"/>
      <c r="C165" s="1"/>
      <c r="D165" s="1"/>
      <c r="E165" s="7">
        <f>COUNTIF(F$2:F165,F165)</f>
        <v>0</v>
      </c>
      <c r="F165" s="1"/>
      <c r="G165" s="20">
        <f t="shared" si="11"/>
        <v>0</v>
      </c>
      <c r="H165" s="5" t="str">
        <f t="shared" si="12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13"/>
        <v>155</v>
      </c>
      <c r="B166" s="1"/>
      <c r="C166" s="1"/>
      <c r="D166" s="1"/>
      <c r="E166" s="7">
        <f>COUNTIF(F$2:F166,F166)</f>
        <v>0</v>
      </c>
      <c r="F166" s="1"/>
      <c r="G166" s="20">
        <f t="shared" si="11"/>
        <v>0</v>
      </c>
      <c r="H166" s="5" t="str">
        <f t="shared" si="12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13"/>
        <v>156</v>
      </c>
      <c r="B167" s="1"/>
      <c r="C167" s="1"/>
      <c r="D167" s="1"/>
      <c r="E167" s="7">
        <f>COUNTIF(F$2:F167,F167)</f>
        <v>0</v>
      </c>
      <c r="F167" s="1"/>
      <c r="G167" s="20">
        <f t="shared" si="11"/>
        <v>0</v>
      </c>
      <c r="H167" s="5" t="str">
        <f t="shared" si="12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14" ref="A168:A199">+A167+1</f>
        <v>157</v>
      </c>
      <c r="B168" s="1"/>
      <c r="C168" s="1"/>
      <c r="D168" s="1"/>
      <c r="E168" s="7">
        <f>COUNTIF(F$2:F168,F168)</f>
        <v>0</v>
      </c>
      <c r="F168" s="1"/>
      <c r="G168" s="20">
        <f t="shared" si="11"/>
        <v>0</v>
      </c>
      <c r="H168" s="5" t="str">
        <f t="shared" si="12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14"/>
        <v>158</v>
      </c>
      <c r="B169" s="1"/>
      <c r="C169" s="1"/>
      <c r="D169" s="1"/>
      <c r="E169" s="7">
        <f>COUNTIF(F$2:F169,F169)</f>
        <v>0</v>
      </c>
      <c r="F169" s="1"/>
      <c r="G169" s="20">
        <f t="shared" si="11"/>
        <v>0</v>
      </c>
      <c r="H169" s="5" t="str">
        <f t="shared" si="12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14"/>
        <v>159</v>
      </c>
      <c r="B170" s="1"/>
      <c r="C170" s="1"/>
      <c r="D170" s="1"/>
      <c r="E170" s="7">
        <f>COUNTIF(F$2:F170,F170)</f>
        <v>0</v>
      </c>
      <c r="F170" s="1"/>
      <c r="G170" s="20">
        <f t="shared" si="11"/>
        <v>0</v>
      </c>
      <c r="H170" s="5" t="str">
        <f t="shared" si="12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14"/>
        <v>160</v>
      </c>
      <c r="B171" s="1"/>
      <c r="C171" s="1"/>
      <c r="D171" s="1"/>
      <c r="E171" s="7">
        <f>COUNTIF(F$2:F171,F171)</f>
        <v>0</v>
      </c>
      <c r="F171" s="1"/>
      <c r="G171" s="20">
        <f t="shared" si="11"/>
        <v>0</v>
      </c>
      <c r="H171" s="5" t="str">
        <f t="shared" si="12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14"/>
        <v>161</v>
      </c>
      <c r="B172" s="1"/>
      <c r="C172" s="1"/>
      <c r="D172" s="1"/>
      <c r="E172" s="7">
        <f>COUNTIF(F$2:F172,F172)</f>
        <v>0</v>
      </c>
      <c r="F172" s="1"/>
      <c r="G172" s="20">
        <f t="shared" si="11"/>
        <v>0</v>
      </c>
      <c r="H172" s="5" t="str">
        <f t="shared" si="12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14"/>
        <v>162</v>
      </c>
      <c r="B173" s="1"/>
      <c r="C173" s="1"/>
      <c r="D173" s="1"/>
      <c r="E173" s="7">
        <f>COUNTIF(F$2:F173,F173)</f>
        <v>0</v>
      </c>
      <c r="F173" s="1"/>
      <c r="G173" s="20">
        <f t="shared" si="11"/>
        <v>0</v>
      </c>
      <c r="H173" s="5" t="str">
        <f t="shared" si="12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14"/>
        <v>163</v>
      </c>
      <c r="B174" s="1"/>
      <c r="C174" s="1"/>
      <c r="D174" s="1"/>
      <c r="E174" s="7">
        <f>COUNTIF(F$2:F174,F174)</f>
        <v>0</v>
      </c>
      <c r="F174" s="1"/>
      <c r="G174" s="20">
        <f t="shared" si="11"/>
        <v>0</v>
      </c>
      <c r="H174" s="5" t="str">
        <f t="shared" si="12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14"/>
        <v>164</v>
      </c>
      <c r="B175" s="1"/>
      <c r="C175" s="1"/>
      <c r="D175" s="1"/>
      <c r="E175" s="7">
        <f>COUNTIF(F$2:F175,F175)</f>
        <v>0</v>
      </c>
      <c r="F175" s="1"/>
      <c r="G175" s="20">
        <f t="shared" si="11"/>
        <v>0</v>
      </c>
      <c r="H175" s="5" t="str">
        <f t="shared" si="12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14"/>
        <v>165</v>
      </c>
      <c r="B176" s="1"/>
      <c r="C176" s="1"/>
      <c r="D176" s="1"/>
      <c r="E176" s="7">
        <f>COUNTIF(F$2:F176,F176)</f>
        <v>0</v>
      </c>
      <c r="F176" s="1"/>
      <c r="G176" s="20">
        <f t="shared" si="11"/>
        <v>0</v>
      </c>
      <c r="H176" s="5" t="str">
        <f t="shared" si="12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14"/>
        <v>166</v>
      </c>
      <c r="B177" s="1"/>
      <c r="C177" s="1"/>
      <c r="D177" s="1"/>
      <c r="E177" s="7">
        <f>COUNTIF(F$2:F177,F177)</f>
        <v>0</v>
      </c>
      <c r="F177" s="1"/>
      <c r="G177" s="20">
        <f t="shared" si="11"/>
        <v>0</v>
      </c>
      <c r="H177" s="5" t="str">
        <f t="shared" si="12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14"/>
        <v>167</v>
      </c>
      <c r="B178" s="1"/>
      <c r="C178" s="1"/>
      <c r="D178" s="1"/>
      <c r="E178" s="7">
        <f>COUNTIF(F$2:F178,F178)</f>
        <v>0</v>
      </c>
      <c r="F178" s="1"/>
      <c r="G178" s="20">
        <f t="shared" si="11"/>
        <v>0</v>
      </c>
      <c r="H178" s="5" t="str">
        <f t="shared" si="12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14"/>
        <v>168</v>
      </c>
      <c r="B179" s="1"/>
      <c r="C179" s="1"/>
      <c r="D179" s="1"/>
      <c r="E179" s="7">
        <f>COUNTIF(F$2:F179,F179)</f>
        <v>0</v>
      </c>
      <c r="F179" s="1"/>
      <c r="G179" s="20">
        <f t="shared" si="11"/>
        <v>0</v>
      </c>
      <c r="H179" s="5" t="str">
        <f t="shared" si="12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14"/>
        <v>169</v>
      </c>
      <c r="B180" s="1"/>
      <c r="C180" s="1"/>
      <c r="D180" s="1"/>
      <c r="E180" s="7">
        <f>COUNTIF(F$2:F180,F180)</f>
        <v>0</v>
      </c>
      <c r="F180" s="1"/>
      <c r="G180" s="20">
        <f t="shared" si="11"/>
        <v>0</v>
      </c>
      <c r="H180" s="5" t="str">
        <f t="shared" si="12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14"/>
        <v>170</v>
      </c>
      <c r="B181" s="1"/>
      <c r="C181" s="1"/>
      <c r="D181" s="1"/>
      <c r="E181" s="7">
        <f>COUNTIF(F$2:F181,F181)</f>
        <v>0</v>
      </c>
      <c r="F181" s="1"/>
      <c r="G181" s="20">
        <f t="shared" si="11"/>
        <v>0</v>
      </c>
      <c r="H181" s="5" t="str">
        <f t="shared" si="12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14"/>
        <v>171</v>
      </c>
      <c r="B182" s="1"/>
      <c r="C182" s="1"/>
      <c r="D182" s="1"/>
      <c r="E182" s="7">
        <f>COUNTIF(F$2:F182,F182)</f>
        <v>0</v>
      </c>
      <c r="F182" s="1"/>
      <c r="G182" s="20">
        <f t="shared" si="11"/>
        <v>0</v>
      </c>
      <c r="H182" s="5" t="str">
        <f t="shared" si="12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14"/>
        <v>172</v>
      </c>
      <c r="B183" s="1"/>
      <c r="C183" s="1"/>
      <c r="D183" s="1"/>
      <c r="E183" s="7">
        <f>COUNTIF(F$2:F183,F183)</f>
        <v>0</v>
      </c>
      <c r="F183" s="1"/>
      <c r="G183" s="20">
        <f t="shared" si="11"/>
        <v>0</v>
      </c>
      <c r="H183" s="5" t="str">
        <f t="shared" si="12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14"/>
        <v>173</v>
      </c>
      <c r="B184" s="1"/>
      <c r="C184" s="1"/>
      <c r="D184" s="1"/>
      <c r="E184" s="7">
        <f>COUNTIF(F$2:F184,F184)</f>
        <v>0</v>
      </c>
      <c r="F184" s="1"/>
      <c r="G184" s="20">
        <f t="shared" si="11"/>
        <v>0</v>
      </c>
      <c r="H184" s="5" t="str">
        <f t="shared" si="12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14"/>
        <v>174</v>
      </c>
      <c r="B185" s="1"/>
      <c r="C185" s="1"/>
      <c r="D185" s="1"/>
      <c r="E185" s="7">
        <f>COUNTIF(F$2:F185,F185)</f>
        <v>0</v>
      </c>
      <c r="F185" s="1"/>
      <c r="G185" s="20">
        <f t="shared" si="11"/>
        <v>0</v>
      </c>
      <c r="H185" s="5" t="str">
        <f t="shared" si="12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14"/>
        <v>175</v>
      </c>
      <c r="B186" s="1"/>
      <c r="C186" s="1"/>
      <c r="D186" s="1"/>
      <c r="E186" s="7">
        <f>COUNTIF(F$2:F186,F186)</f>
        <v>0</v>
      </c>
      <c r="F186" s="1"/>
      <c r="G186" s="20">
        <f t="shared" si="11"/>
        <v>0</v>
      </c>
      <c r="H186" s="5" t="str">
        <f t="shared" si="12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14"/>
        <v>176</v>
      </c>
      <c r="B187" s="1"/>
      <c r="C187" s="1"/>
      <c r="D187" s="1"/>
      <c r="E187" s="7">
        <f>COUNTIF(F$2:F187,F187)</f>
        <v>0</v>
      </c>
      <c r="F187" s="1"/>
      <c r="G187" s="20">
        <f t="shared" si="11"/>
        <v>0</v>
      </c>
      <c r="H187" s="5" t="str">
        <f t="shared" si="12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14"/>
        <v>177</v>
      </c>
      <c r="B188" s="1"/>
      <c r="C188" s="1"/>
      <c r="D188" s="1"/>
      <c r="E188" s="7">
        <f>COUNTIF(F$2:F188,F188)</f>
        <v>0</v>
      </c>
      <c r="F188" s="1"/>
      <c r="G188" s="20">
        <f t="shared" si="11"/>
        <v>0</v>
      </c>
      <c r="H188" s="5" t="str">
        <f t="shared" si="12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14"/>
        <v>178</v>
      </c>
      <c r="B189" s="1"/>
      <c r="C189" s="1"/>
      <c r="D189" s="1"/>
      <c r="E189" s="7">
        <f>COUNTIF(F$2:F189,F189)</f>
        <v>0</v>
      </c>
      <c r="F189" s="1"/>
      <c r="G189" s="20">
        <f t="shared" si="11"/>
        <v>0</v>
      </c>
      <c r="H189" s="5" t="str">
        <f t="shared" si="12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14"/>
        <v>179</v>
      </c>
      <c r="B190" s="1"/>
      <c r="C190" s="1"/>
      <c r="D190" s="1"/>
      <c r="E190" s="7">
        <f>COUNTIF(F$2:F190,F190)</f>
        <v>0</v>
      </c>
      <c r="F190" s="1"/>
      <c r="G190" s="20">
        <f t="shared" si="11"/>
        <v>0</v>
      </c>
      <c r="H190" s="5" t="str">
        <f t="shared" si="12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14"/>
        <v>180</v>
      </c>
      <c r="B191" s="1"/>
      <c r="C191" s="1"/>
      <c r="D191" s="1"/>
      <c r="E191" s="7">
        <f>COUNTIF(F$2:F191,F191)</f>
        <v>0</v>
      </c>
      <c r="F191" s="1"/>
      <c r="G191" s="20">
        <f t="shared" si="11"/>
        <v>0</v>
      </c>
      <c r="H191" s="5" t="str">
        <f t="shared" si="12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14"/>
        <v>181</v>
      </c>
      <c r="B192" s="1"/>
      <c r="C192" s="1"/>
      <c r="D192" s="1"/>
      <c r="E192" s="7">
        <f>COUNTIF(F$2:F192,F192)</f>
        <v>0</v>
      </c>
      <c r="F192" s="1"/>
      <c r="G192" s="20">
        <f t="shared" si="11"/>
        <v>0</v>
      </c>
      <c r="H192" s="5" t="str">
        <f t="shared" si="12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14"/>
        <v>182</v>
      </c>
      <c r="B193" s="1"/>
      <c r="C193" s="1"/>
      <c r="D193" s="1"/>
      <c r="E193" s="7">
        <f>COUNTIF(F$2:F193,F193)</f>
        <v>0</v>
      </c>
      <c r="F193" s="1"/>
      <c r="G193" s="20">
        <f t="shared" si="11"/>
        <v>0</v>
      </c>
      <c r="H193" s="5" t="str">
        <f t="shared" si="12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14"/>
        <v>183</v>
      </c>
      <c r="B194" s="1"/>
      <c r="C194" s="1"/>
      <c r="D194" s="1"/>
      <c r="E194" s="7">
        <f>COUNTIF(F$2:F194,F194)</f>
        <v>0</v>
      </c>
      <c r="F194" s="1"/>
      <c r="G194" s="20">
        <f aca="true" t="shared" si="15" ref="G194:G257">SUM(I194:N194)</f>
        <v>0</v>
      </c>
      <c r="H194" s="5" t="str">
        <f aca="true" t="shared" si="16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14"/>
        <v>184</v>
      </c>
      <c r="B195" s="1"/>
      <c r="C195" s="1"/>
      <c r="D195" s="1"/>
      <c r="E195" s="7">
        <f>COUNTIF(F$2:F195,F195)</f>
        <v>0</v>
      </c>
      <c r="F195" s="1"/>
      <c r="G195" s="20">
        <f t="shared" si="15"/>
        <v>0</v>
      </c>
      <c r="H195" s="5" t="str">
        <f t="shared" si="16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14"/>
        <v>185</v>
      </c>
      <c r="B196" s="1"/>
      <c r="C196" s="1"/>
      <c r="D196" s="1"/>
      <c r="E196" s="7">
        <f>COUNTIF(F$2:F196,F196)</f>
        <v>0</v>
      </c>
      <c r="F196" s="1"/>
      <c r="G196" s="20">
        <f t="shared" si="15"/>
        <v>0</v>
      </c>
      <c r="H196" s="5" t="str">
        <f t="shared" si="16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14"/>
        <v>186</v>
      </c>
      <c r="B197" s="1"/>
      <c r="C197" s="1"/>
      <c r="D197" s="1"/>
      <c r="E197" s="7">
        <f>COUNTIF(F$2:F197,F197)</f>
        <v>0</v>
      </c>
      <c r="F197" s="1"/>
      <c r="G197" s="20">
        <f t="shared" si="15"/>
        <v>0</v>
      </c>
      <c r="H197" s="5" t="str">
        <f t="shared" si="16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14"/>
        <v>187</v>
      </c>
      <c r="B198" s="1"/>
      <c r="C198" s="1"/>
      <c r="D198" s="1"/>
      <c r="E198" s="7">
        <f>COUNTIF(F$2:F198,F198)</f>
        <v>0</v>
      </c>
      <c r="F198" s="1"/>
      <c r="G198" s="20">
        <f t="shared" si="15"/>
        <v>0</v>
      </c>
      <c r="H198" s="5" t="str">
        <f t="shared" si="16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14"/>
        <v>188</v>
      </c>
      <c r="B199" s="1"/>
      <c r="C199" s="1"/>
      <c r="D199" s="1"/>
      <c r="E199" s="7">
        <f>COUNTIF(F$2:F199,F199)</f>
        <v>0</v>
      </c>
      <c r="F199" s="1"/>
      <c r="G199" s="20">
        <f t="shared" si="15"/>
        <v>0</v>
      </c>
      <c r="H199" s="5" t="str">
        <f t="shared" si="16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aca="true" t="shared" si="17" ref="A200:A231">+A199+1</f>
        <v>189</v>
      </c>
      <c r="B200" s="1"/>
      <c r="C200" s="1"/>
      <c r="D200" s="1"/>
      <c r="E200" s="2">
        <f>COUNTIF(F$2:F200,F200)</f>
        <v>0</v>
      </c>
      <c r="F200" s="1"/>
      <c r="G200" s="20">
        <f t="shared" si="15"/>
        <v>0</v>
      </c>
      <c r="H200" s="5" t="str">
        <f t="shared" si="16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17"/>
        <v>190</v>
      </c>
      <c r="B201" s="1"/>
      <c r="C201" s="1"/>
      <c r="D201" s="1"/>
      <c r="E201" s="2">
        <f>COUNTIF(F$2:F201,F201)</f>
        <v>0</v>
      </c>
      <c r="F201" s="1"/>
      <c r="G201" s="20">
        <f t="shared" si="15"/>
        <v>0</v>
      </c>
      <c r="H201" s="5" t="str">
        <f t="shared" si="16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17"/>
        <v>191</v>
      </c>
      <c r="B202" s="1"/>
      <c r="C202" s="1"/>
      <c r="D202" s="1"/>
      <c r="E202" s="2">
        <f>COUNTIF(F$2:F202,F202)</f>
        <v>0</v>
      </c>
      <c r="F202" s="1"/>
      <c r="G202" s="20">
        <f t="shared" si="15"/>
        <v>0</v>
      </c>
      <c r="H202" s="5" t="str">
        <f t="shared" si="16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17"/>
        <v>192</v>
      </c>
      <c r="B203" s="1"/>
      <c r="C203" s="1"/>
      <c r="D203" s="1"/>
      <c r="E203" s="2">
        <f>COUNTIF(F$2:F203,F203)</f>
        <v>0</v>
      </c>
      <c r="F203" s="1"/>
      <c r="G203" s="20">
        <f t="shared" si="15"/>
        <v>0</v>
      </c>
      <c r="H203" s="5" t="str">
        <f t="shared" si="16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17"/>
        <v>193</v>
      </c>
      <c r="B204" s="1"/>
      <c r="C204" s="1"/>
      <c r="D204" s="1"/>
      <c r="E204" s="2">
        <f>COUNTIF(F$2:F204,F204)</f>
        <v>0</v>
      </c>
      <c r="F204" s="1"/>
      <c r="G204" s="20">
        <f t="shared" si="15"/>
        <v>0</v>
      </c>
      <c r="H204" s="5" t="str">
        <f t="shared" si="16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17"/>
        <v>194</v>
      </c>
      <c r="B205" s="1"/>
      <c r="C205" s="1"/>
      <c r="D205" s="1"/>
      <c r="E205" s="2">
        <f>COUNTIF(F$2:F205,F205)</f>
        <v>0</v>
      </c>
      <c r="F205" s="1"/>
      <c r="G205" s="20">
        <f t="shared" si="15"/>
        <v>0</v>
      </c>
      <c r="H205" s="5" t="str">
        <f t="shared" si="16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17"/>
        <v>195</v>
      </c>
      <c r="B206" s="1"/>
      <c r="C206" s="1"/>
      <c r="D206" s="1"/>
      <c r="E206" s="2">
        <f>COUNTIF(F$2:F206,F206)</f>
        <v>0</v>
      </c>
      <c r="F206" s="1"/>
      <c r="G206" s="20">
        <f t="shared" si="15"/>
        <v>0</v>
      </c>
      <c r="H206" s="5" t="str">
        <f t="shared" si="16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17"/>
        <v>196</v>
      </c>
      <c r="B207" s="1"/>
      <c r="C207" s="1"/>
      <c r="D207" s="1"/>
      <c r="E207" s="2">
        <f>COUNTIF(F$2:F207,F207)</f>
        <v>0</v>
      </c>
      <c r="F207" s="1"/>
      <c r="G207" s="20">
        <f t="shared" si="15"/>
        <v>0</v>
      </c>
      <c r="H207" s="5" t="str">
        <f t="shared" si="16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17"/>
        <v>197</v>
      </c>
      <c r="B208" s="1"/>
      <c r="C208" s="1"/>
      <c r="D208" s="1"/>
      <c r="E208" s="2">
        <f>COUNTIF(F$2:F208,F208)</f>
        <v>0</v>
      </c>
      <c r="F208" s="1"/>
      <c r="G208" s="20">
        <f t="shared" si="15"/>
        <v>0</v>
      </c>
      <c r="H208" s="5" t="str">
        <f t="shared" si="16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17"/>
        <v>198</v>
      </c>
      <c r="B209" s="1"/>
      <c r="C209" s="1"/>
      <c r="D209" s="1"/>
      <c r="E209" s="2">
        <f>COUNTIF(F$2:F209,F209)</f>
        <v>0</v>
      </c>
      <c r="F209" s="1"/>
      <c r="G209" s="20">
        <f t="shared" si="15"/>
        <v>0</v>
      </c>
      <c r="H209" s="5" t="str">
        <f t="shared" si="16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17"/>
        <v>199</v>
      </c>
      <c r="B210" s="1"/>
      <c r="C210" s="1"/>
      <c r="D210" s="1"/>
      <c r="E210" s="2">
        <f>COUNTIF(F$2:F210,F210)</f>
        <v>0</v>
      </c>
      <c r="F210" s="1"/>
      <c r="G210" s="20">
        <f t="shared" si="15"/>
        <v>0</v>
      </c>
      <c r="H210" s="5" t="str">
        <f t="shared" si="16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17"/>
        <v>200</v>
      </c>
      <c r="B211" s="1"/>
      <c r="C211" s="1"/>
      <c r="D211" s="1"/>
      <c r="E211" s="2">
        <f>COUNTIF(F$2:F211,F211)</f>
        <v>0</v>
      </c>
      <c r="F211" s="1"/>
      <c r="G211" s="20">
        <f t="shared" si="15"/>
        <v>0</v>
      </c>
      <c r="H211" s="5" t="str">
        <f t="shared" si="16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17"/>
        <v>201</v>
      </c>
      <c r="B212" s="1"/>
      <c r="C212" s="1"/>
      <c r="D212" s="1"/>
      <c r="E212" s="2">
        <f>COUNTIF(F$2:F212,F212)</f>
        <v>0</v>
      </c>
      <c r="F212" s="1"/>
      <c r="G212" s="20">
        <f t="shared" si="15"/>
        <v>0</v>
      </c>
      <c r="H212" s="5" t="str">
        <f t="shared" si="16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17"/>
        <v>202</v>
      </c>
      <c r="B213" s="1"/>
      <c r="C213" s="1"/>
      <c r="D213" s="1"/>
      <c r="E213" s="2">
        <f>COUNTIF(F$2:F213,F213)</f>
        <v>0</v>
      </c>
      <c r="F213" s="1"/>
      <c r="G213" s="20">
        <f t="shared" si="15"/>
        <v>0</v>
      </c>
      <c r="H213" s="5" t="str">
        <f t="shared" si="16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17"/>
        <v>203</v>
      </c>
      <c r="B214" s="1"/>
      <c r="C214" s="1"/>
      <c r="D214" s="1"/>
      <c r="E214" s="2">
        <f>COUNTIF(F$2:F214,F214)</f>
        <v>0</v>
      </c>
      <c r="F214" s="1"/>
      <c r="G214" s="20">
        <f t="shared" si="15"/>
        <v>0</v>
      </c>
      <c r="H214" s="5" t="str">
        <f t="shared" si="16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17"/>
        <v>204</v>
      </c>
      <c r="B215" s="1"/>
      <c r="C215" s="1"/>
      <c r="D215" s="1"/>
      <c r="E215" s="2">
        <f>COUNTIF(F$2:F215,F215)</f>
        <v>0</v>
      </c>
      <c r="F215" s="1"/>
      <c r="G215" s="20">
        <f t="shared" si="15"/>
        <v>0</v>
      </c>
      <c r="H215" s="5" t="str">
        <f t="shared" si="16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17"/>
        <v>205</v>
      </c>
      <c r="B216" s="1"/>
      <c r="C216" s="1"/>
      <c r="D216" s="1"/>
      <c r="E216" s="2">
        <f>COUNTIF(F$2:F216,F216)</f>
        <v>0</v>
      </c>
      <c r="F216" s="1"/>
      <c r="G216" s="20">
        <f t="shared" si="15"/>
        <v>0</v>
      </c>
      <c r="H216" s="5" t="str">
        <f t="shared" si="16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17"/>
        <v>206</v>
      </c>
      <c r="B217" s="1"/>
      <c r="C217" s="1"/>
      <c r="D217" s="1"/>
      <c r="E217" s="2">
        <f>COUNTIF(F$2:F217,F217)</f>
        <v>0</v>
      </c>
      <c r="F217" s="1"/>
      <c r="G217" s="20">
        <f t="shared" si="15"/>
        <v>0</v>
      </c>
      <c r="H217" s="5" t="str">
        <f t="shared" si="16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17"/>
        <v>207</v>
      </c>
      <c r="B218" s="1"/>
      <c r="C218" s="1"/>
      <c r="D218" s="1"/>
      <c r="E218" s="2">
        <f>COUNTIF(F$2:F218,F218)</f>
        <v>0</v>
      </c>
      <c r="F218" s="1"/>
      <c r="G218" s="20">
        <f t="shared" si="15"/>
        <v>0</v>
      </c>
      <c r="H218" s="5" t="str">
        <f t="shared" si="16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17"/>
        <v>208</v>
      </c>
      <c r="B219" s="1"/>
      <c r="C219" s="1"/>
      <c r="D219" s="1"/>
      <c r="E219" s="2">
        <f>COUNTIF(F$2:F219,F219)</f>
        <v>0</v>
      </c>
      <c r="F219" s="1"/>
      <c r="G219" s="20">
        <f t="shared" si="15"/>
        <v>0</v>
      </c>
      <c r="H219" s="5" t="str">
        <f t="shared" si="16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17"/>
        <v>209</v>
      </c>
      <c r="B220" s="1"/>
      <c r="C220" s="1"/>
      <c r="D220" s="1"/>
      <c r="E220" s="2">
        <f>COUNTIF(F$2:F220,F220)</f>
        <v>0</v>
      </c>
      <c r="F220" s="1"/>
      <c r="G220" s="20">
        <f t="shared" si="15"/>
        <v>0</v>
      </c>
      <c r="H220" s="5" t="str">
        <f t="shared" si="16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17"/>
        <v>210</v>
      </c>
      <c r="B221" s="1"/>
      <c r="C221" s="1"/>
      <c r="D221" s="1"/>
      <c r="E221" s="2">
        <f>COUNTIF(F$2:F221,F221)</f>
        <v>0</v>
      </c>
      <c r="F221" s="1"/>
      <c r="G221" s="20">
        <f t="shared" si="15"/>
        <v>0</v>
      </c>
      <c r="H221" s="5" t="str">
        <f t="shared" si="16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17"/>
        <v>211</v>
      </c>
      <c r="B222" s="1"/>
      <c r="C222" s="1"/>
      <c r="D222" s="1"/>
      <c r="E222" s="2">
        <f>COUNTIF(F$2:F222,F222)</f>
        <v>0</v>
      </c>
      <c r="F222" s="1"/>
      <c r="G222" s="20">
        <f t="shared" si="15"/>
        <v>0</v>
      </c>
      <c r="H222" s="5" t="str">
        <f t="shared" si="16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17"/>
        <v>212</v>
      </c>
      <c r="B223" s="1"/>
      <c r="C223" s="1"/>
      <c r="D223" s="1"/>
      <c r="E223" s="2">
        <f>COUNTIF(F$2:F223,F223)</f>
        <v>0</v>
      </c>
      <c r="F223" s="1"/>
      <c r="G223" s="20">
        <f t="shared" si="15"/>
        <v>0</v>
      </c>
      <c r="H223" s="5" t="str">
        <f t="shared" si="16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17"/>
        <v>213</v>
      </c>
      <c r="B224" s="1"/>
      <c r="C224" s="1"/>
      <c r="D224" s="1"/>
      <c r="E224" s="2">
        <f>COUNTIF(F$2:F224,F224)</f>
        <v>0</v>
      </c>
      <c r="F224" s="1"/>
      <c r="G224" s="20">
        <f t="shared" si="15"/>
        <v>0</v>
      </c>
      <c r="H224" s="5" t="str">
        <f t="shared" si="16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17"/>
        <v>214</v>
      </c>
      <c r="B225" s="1"/>
      <c r="C225" s="1"/>
      <c r="D225" s="1"/>
      <c r="E225" s="2">
        <f>COUNTIF(F$2:F225,F225)</f>
        <v>0</v>
      </c>
      <c r="F225" s="1"/>
      <c r="G225" s="20">
        <f t="shared" si="15"/>
        <v>0</v>
      </c>
      <c r="H225" s="5" t="str">
        <f t="shared" si="16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17"/>
        <v>215</v>
      </c>
      <c r="B226" s="1"/>
      <c r="C226" s="1"/>
      <c r="D226" s="1"/>
      <c r="E226" s="2">
        <f>COUNTIF(F$2:F226,F226)</f>
        <v>0</v>
      </c>
      <c r="F226" s="1"/>
      <c r="G226" s="20">
        <f t="shared" si="15"/>
        <v>0</v>
      </c>
      <c r="H226" s="5" t="str">
        <f t="shared" si="16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17"/>
        <v>216</v>
      </c>
      <c r="B227" s="1"/>
      <c r="C227" s="1"/>
      <c r="D227" s="1"/>
      <c r="E227" s="2">
        <f>COUNTIF(F$2:F227,F227)</f>
        <v>0</v>
      </c>
      <c r="F227" s="1"/>
      <c r="G227" s="20">
        <f t="shared" si="15"/>
        <v>0</v>
      </c>
      <c r="H227" s="5" t="str">
        <f t="shared" si="16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17"/>
        <v>217</v>
      </c>
      <c r="B228" s="1"/>
      <c r="C228" s="1"/>
      <c r="D228" s="1"/>
      <c r="E228" s="2">
        <f>COUNTIF(F$2:F228,F228)</f>
        <v>0</v>
      </c>
      <c r="F228" s="1"/>
      <c r="G228" s="20">
        <f t="shared" si="15"/>
        <v>0</v>
      </c>
      <c r="H228" s="5" t="str">
        <f t="shared" si="16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17"/>
        <v>218</v>
      </c>
      <c r="B229" s="1"/>
      <c r="C229" s="1"/>
      <c r="D229" s="1"/>
      <c r="E229" s="2">
        <f>COUNTIF(F$2:F229,F229)</f>
        <v>0</v>
      </c>
      <c r="F229" s="1"/>
      <c r="G229" s="20">
        <f t="shared" si="15"/>
        <v>0</v>
      </c>
      <c r="H229" s="5" t="str">
        <f t="shared" si="16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17"/>
        <v>219</v>
      </c>
      <c r="B230" s="1"/>
      <c r="C230" s="1"/>
      <c r="D230" s="1"/>
      <c r="E230" s="2">
        <f>COUNTIF(F$2:F230,F230)</f>
        <v>0</v>
      </c>
      <c r="F230" s="1"/>
      <c r="G230" s="20">
        <f t="shared" si="15"/>
        <v>0</v>
      </c>
      <c r="H230" s="5" t="str">
        <f t="shared" si="16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17"/>
        <v>220</v>
      </c>
      <c r="B231" s="1"/>
      <c r="C231" s="1"/>
      <c r="D231" s="1"/>
      <c r="E231" s="2">
        <f>COUNTIF(F$2:F231,F231)</f>
        <v>0</v>
      </c>
      <c r="F231" s="1"/>
      <c r="G231" s="20">
        <f t="shared" si="15"/>
        <v>0</v>
      </c>
      <c r="H231" s="5" t="str">
        <f t="shared" si="16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8" ref="A232:A263">+A231+1</f>
        <v>221</v>
      </c>
      <c r="B232" s="1"/>
      <c r="C232" s="1"/>
      <c r="D232" s="1"/>
      <c r="E232" s="2">
        <f>COUNTIF(F$2:F232,F232)</f>
        <v>0</v>
      </c>
      <c r="F232" s="1"/>
      <c r="G232" s="20">
        <f t="shared" si="15"/>
        <v>0</v>
      </c>
      <c r="H232" s="5" t="str">
        <f t="shared" si="16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8"/>
        <v>222</v>
      </c>
      <c r="B233" s="1"/>
      <c r="C233" s="1"/>
      <c r="D233" s="1"/>
      <c r="E233" s="2">
        <f>COUNTIF(F$2:F233,F233)</f>
        <v>0</v>
      </c>
      <c r="F233" s="1"/>
      <c r="G233" s="20">
        <f t="shared" si="15"/>
        <v>0</v>
      </c>
      <c r="H233" s="5" t="str">
        <f t="shared" si="16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8"/>
        <v>223</v>
      </c>
      <c r="B234" s="1"/>
      <c r="C234" s="1"/>
      <c r="D234" s="1"/>
      <c r="E234" s="2">
        <f>COUNTIF(F$2:F234,F234)</f>
        <v>0</v>
      </c>
      <c r="F234" s="1"/>
      <c r="G234" s="20">
        <f t="shared" si="15"/>
        <v>0</v>
      </c>
      <c r="H234" s="5" t="str">
        <f t="shared" si="16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8"/>
        <v>224</v>
      </c>
      <c r="B235" s="1"/>
      <c r="C235" s="1"/>
      <c r="D235" s="1"/>
      <c r="E235" s="2">
        <f>COUNTIF(F$2:F235,F235)</f>
        <v>0</v>
      </c>
      <c r="F235" s="1"/>
      <c r="G235" s="20">
        <f t="shared" si="15"/>
        <v>0</v>
      </c>
      <c r="H235" s="5" t="str">
        <f t="shared" si="16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8"/>
        <v>225</v>
      </c>
      <c r="B236" s="1"/>
      <c r="C236" s="1"/>
      <c r="D236" s="1"/>
      <c r="E236" s="2">
        <f>COUNTIF(F$2:F236,F236)</f>
        <v>0</v>
      </c>
      <c r="F236" s="1"/>
      <c r="G236" s="20">
        <f t="shared" si="15"/>
        <v>0</v>
      </c>
      <c r="H236" s="5" t="str">
        <f t="shared" si="16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8"/>
        <v>226</v>
      </c>
      <c r="B237" s="1"/>
      <c r="C237" s="1"/>
      <c r="D237" s="1"/>
      <c r="E237" s="2">
        <f>COUNTIF(F$2:F237,F237)</f>
        <v>0</v>
      </c>
      <c r="F237" s="1"/>
      <c r="G237" s="20">
        <f t="shared" si="15"/>
        <v>0</v>
      </c>
      <c r="H237" s="5" t="str">
        <f t="shared" si="16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8"/>
        <v>227</v>
      </c>
      <c r="B238" s="1"/>
      <c r="C238" s="1"/>
      <c r="D238" s="1"/>
      <c r="E238" s="2">
        <f>COUNTIF(F$2:F238,F238)</f>
        <v>0</v>
      </c>
      <c r="F238" s="1"/>
      <c r="G238" s="20">
        <f t="shared" si="15"/>
        <v>0</v>
      </c>
      <c r="H238" s="5" t="str">
        <f t="shared" si="16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8"/>
        <v>228</v>
      </c>
      <c r="B239" s="1"/>
      <c r="C239" s="1"/>
      <c r="D239" s="1"/>
      <c r="E239" s="2">
        <f>COUNTIF(F$2:F239,F239)</f>
        <v>0</v>
      </c>
      <c r="F239" s="1"/>
      <c r="G239" s="20">
        <f t="shared" si="15"/>
        <v>0</v>
      </c>
      <c r="H239" s="5" t="str">
        <f t="shared" si="16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8"/>
        <v>229</v>
      </c>
      <c r="B240" s="1"/>
      <c r="C240" s="1"/>
      <c r="D240" s="1"/>
      <c r="E240" s="2">
        <f>COUNTIF(F$2:F240,F240)</f>
        <v>0</v>
      </c>
      <c r="F240" s="1"/>
      <c r="G240" s="20">
        <f t="shared" si="15"/>
        <v>0</v>
      </c>
      <c r="H240" s="5" t="str">
        <f t="shared" si="16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8"/>
        <v>230</v>
      </c>
      <c r="B241" s="1"/>
      <c r="C241" s="1"/>
      <c r="D241" s="1"/>
      <c r="E241" s="2">
        <f>COUNTIF(F$2:F241,F241)</f>
        <v>0</v>
      </c>
      <c r="F241" s="1"/>
      <c r="G241" s="20">
        <f t="shared" si="15"/>
        <v>0</v>
      </c>
      <c r="H241" s="5" t="str">
        <f t="shared" si="16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8"/>
        <v>231</v>
      </c>
      <c r="B242" s="1"/>
      <c r="C242" s="1"/>
      <c r="D242" s="1"/>
      <c r="E242" s="2">
        <f>COUNTIF(F$2:F242,F242)</f>
        <v>0</v>
      </c>
      <c r="F242" s="1"/>
      <c r="G242" s="20">
        <f t="shared" si="15"/>
        <v>0</v>
      </c>
      <c r="H242" s="5" t="str">
        <f t="shared" si="16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8"/>
        <v>232</v>
      </c>
      <c r="B243" s="1"/>
      <c r="C243" s="1"/>
      <c r="D243" s="1"/>
      <c r="E243" s="2">
        <f>COUNTIF(F$2:F243,F243)</f>
        <v>0</v>
      </c>
      <c r="F243" s="1"/>
      <c r="G243" s="20">
        <f t="shared" si="15"/>
        <v>0</v>
      </c>
      <c r="H243" s="5" t="str">
        <f t="shared" si="16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8"/>
        <v>233</v>
      </c>
      <c r="B244" s="1"/>
      <c r="C244" s="1"/>
      <c r="D244" s="1"/>
      <c r="E244" s="2">
        <f>COUNTIF(F$2:F244,F244)</f>
        <v>0</v>
      </c>
      <c r="F244" s="1"/>
      <c r="G244" s="20">
        <f t="shared" si="15"/>
        <v>0</v>
      </c>
      <c r="H244" s="5" t="str">
        <f t="shared" si="16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8"/>
        <v>234</v>
      </c>
      <c r="B245" s="1"/>
      <c r="C245" s="1"/>
      <c r="D245" s="1"/>
      <c r="E245" s="2">
        <f>COUNTIF(F$2:F245,F245)</f>
        <v>0</v>
      </c>
      <c r="F245" s="1"/>
      <c r="G245" s="20">
        <f t="shared" si="15"/>
        <v>0</v>
      </c>
      <c r="H245" s="5" t="str">
        <f t="shared" si="16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8"/>
        <v>235</v>
      </c>
      <c r="B246" s="1"/>
      <c r="C246" s="1"/>
      <c r="D246" s="1"/>
      <c r="E246" s="2">
        <f>COUNTIF(F$2:F246,F246)</f>
        <v>0</v>
      </c>
      <c r="F246" s="1"/>
      <c r="G246" s="20">
        <f t="shared" si="15"/>
        <v>0</v>
      </c>
      <c r="H246" s="5" t="str">
        <f t="shared" si="16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8"/>
        <v>236</v>
      </c>
      <c r="B247" s="1"/>
      <c r="C247" s="1"/>
      <c r="D247" s="1"/>
      <c r="E247" s="2">
        <f>COUNTIF(F$2:F247,F247)</f>
        <v>0</v>
      </c>
      <c r="F247" s="1"/>
      <c r="G247" s="20">
        <f t="shared" si="15"/>
        <v>0</v>
      </c>
      <c r="H247" s="5" t="str">
        <f t="shared" si="16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8"/>
        <v>237</v>
      </c>
      <c r="B248" s="1"/>
      <c r="C248" s="1"/>
      <c r="D248" s="1"/>
      <c r="E248" s="2">
        <f>COUNTIF(F$2:F248,F248)</f>
        <v>0</v>
      </c>
      <c r="F248" s="1"/>
      <c r="G248" s="20">
        <f t="shared" si="15"/>
        <v>0</v>
      </c>
      <c r="H248" s="5" t="str">
        <f t="shared" si="16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8"/>
        <v>238</v>
      </c>
      <c r="B249" s="1"/>
      <c r="C249" s="1"/>
      <c r="D249" s="1"/>
      <c r="E249" s="2">
        <f>COUNTIF(F$2:F249,F249)</f>
        <v>0</v>
      </c>
      <c r="F249" s="1"/>
      <c r="G249" s="20">
        <f t="shared" si="15"/>
        <v>0</v>
      </c>
      <c r="H249" s="5" t="str">
        <f t="shared" si="16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8"/>
        <v>239</v>
      </c>
      <c r="B250" s="1"/>
      <c r="C250" s="1"/>
      <c r="D250" s="1"/>
      <c r="E250" s="2">
        <f>COUNTIF(F$2:F250,F250)</f>
        <v>0</v>
      </c>
      <c r="F250" s="1"/>
      <c r="G250" s="20">
        <f t="shared" si="15"/>
        <v>0</v>
      </c>
      <c r="H250" s="5" t="str">
        <f t="shared" si="16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8"/>
        <v>240</v>
      </c>
      <c r="B251" s="1"/>
      <c r="C251" s="1"/>
      <c r="D251" s="1"/>
      <c r="E251" s="2">
        <f>COUNTIF(F$2:F251,F251)</f>
        <v>0</v>
      </c>
      <c r="F251" s="1"/>
      <c r="G251" s="20">
        <f t="shared" si="15"/>
        <v>0</v>
      </c>
      <c r="H251" s="5" t="str">
        <f t="shared" si="16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8"/>
        <v>241</v>
      </c>
      <c r="B252" s="1"/>
      <c r="C252" s="1"/>
      <c r="D252" s="1"/>
      <c r="E252" s="2">
        <f>COUNTIF(F$2:F252,F252)</f>
        <v>0</v>
      </c>
      <c r="F252" s="1"/>
      <c r="G252" s="20">
        <f t="shared" si="15"/>
        <v>0</v>
      </c>
      <c r="H252" s="5" t="str">
        <f t="shared" si="16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8"/>
        <v>242</v>
      </c>
      <c r="B253" s="1"/>
      <c r="C253" s="1"/>
      <c r="D253" s="1"/>
      <c r="E253" s="2">
        <f>COUNTIF(F$2:F253,F253)</f>
        <v>0</v>
      </c>
      <c r="F253" s="1"/>
      <c r="G253" s="20">
        <f t="shared" si="15"/>
        <v>0</v>
      </c>
      <c r="H253" s="5" t="str">
        <f t="shared" si="16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8"/>
        <v>243</v>
      </c>
      <c r="B254" s="1"/>
      <c r="C254" s="1"/>
      <c r="D254" s="1"/>
      <c r="E254" s="2">
        <f>COUNTIF(F$2:F254,F254)</f>
        <v>0</v>
      </c>
      <c r="F254" s="1"/>
      <c r="G254" s="20">
        <f t="shared" si="15"/>
        <v>0</v>
      </c>
      <c r="H254" s="5" t="str">
        <f t="shared" si="16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8"/>
        <v>244</v>
      </c>
      <c r="B255" s="1"/>
      <c r="C255" s="1"/>
      <c r="D255" s="1"/>
      <c r="E255" s="2">
        <f>COUNTIF(F$2:F255,F255)</f>
        <v>0</v>
      </c>
      <c r="F255" s="1"/>
      <c r="G255" s="20">
        <f t="shared" si="15"/>
        <v>0</v>
      </c>
      <c r="H255" s="5" t="str">
        <f t="shared" si="16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8"/>
        <v>245</v>
      </c>
      <c r="B256" s="1"/>
      <c r="C256" s="1"/>
      <c r="D256" s="1"/>
      <c r="E256" s="2">
        <f>COUNTIF(F$2:F256,F256)</f>
        <v>0</v>
      </c>
      <c r="F256" s="1"/>
      <c r="G256" s="20">
        <f t="shared" si="15"/>
        <v>0</v>
      </c>
      <c r="H256" s="5" t="str">
        <f t="shared" si="16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8"/>
        <v>246</v>
      </c>
      <c r="B257" s="1"/>
      <c r="C257" s="1"/>
      <c r="D257" s="1"/>
      <c r="E257" s="2">
        <f>COUNTIF(F$2:F257,F257)</f>
        <v>0</v>
      </c>
      <c r="F257" s="1"/>
      <c r="G257" s="20">
        <f t="shared" si="15"/>
        <v>0</v>
      </c>
      <c r="H257" s="5" t="str">
        <f t="shared" si="16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8"/>
        <v>247</v>
      </c>
      <c r="B258" s="1"/>
      <c r="C258" s="1"/>
      <c r="D258" s="1"/>
      <c r="E258" s="2">
        <f>COUNTIF(F$2:F258,F258)</f>
        <v>0</v>
      </c>
      <c r="F258" s="1"/>
      <c r="G258" s="20">
        <f aca="true" t="shared" si="19" ref="G258:G321">SUM(I258:N258)</f>
        <v>0</v>
      </c>
      <c r="H258" s="5" t="str">
        <f aca="true" t="shared" si="20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8"/>
        <v>248</v>
      </c>
      <c r="B259" s="1"/>
      <c r="C259" s="1"/>
      <c r="D259" s="1"/>
      <c r="E259" s="2">
        <f>COUNTIF(F$2:F259,F259)</f>
        <v>0</v>
      </c>
      <c r="F259" s="1"/>
      <c r="G259" s="20">
        <f t="shared" si="19"/>
        <v>0</v>
      </c>
      <c r="H259" s="5" t="str">
        <f t="shared" si="20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8"/>
        <v>249</v>
      </c>
      <c r="B260" s="1"/>
      <c r="C260" s="1"/>
      <c r="D260" s="1"/>
      <c r="E260" s="2">
        <f>COUNTIF(F$2:F260,F260)</f>
        <v>0</v>
      </c>
      <c r="F260" s="1"/>
      <c r="G260" s="20">
        <f t="shared" si="19"/>
        <v>0</v>
      </c>
      <c r="H260" s="5" t="str">
        <f t="shared" si="20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8"/>
        <v>250</v>
      </c>
      <c r="B261" s="1"/>
      <c r="C261" s="1"/>
      <c r="D261" s="1"/>
      <c r="E261" s="2">
        <f>COUNTIF(F$2:F261,F261)</f>
        <v>0</v>
      </c>
      <c r="F261" s="1"/>
      <c r="G261" s="20">
        <f t="shared" si="19"/>
        <v>0</v>
      </c>
      <c r="H261" s="5" t="str">
        <f t="shared" si="20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8"/>
        <v>251</v>
      </c>
      <c r="B262" s="1"/>
      <c r="C262" s="1"/>
      <c r="D262" s="1"/>
      <c r="E262" s="2">
        <f>COUNTIF(F$2:F262,F262)</f>
        <v>0</v>
      </c>
      <c r="F262" s="1"/>
      <c r="G262" s="20">
        <f t="shared" si="19"/>
        <v>0</v>
      </c>
      <c r="H262" s="5" t="str">
        <f t="shared" si="20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8"/>
        <v>252</v>
      </c>
      <c r="B263" s="1"/>
      <c r="C263" s="1"/>
      <c r="D263" s="1"/>
      <c r="E263" s="2">
        <f>COUNTIF(F$2:F263,F263)</f>
        <v>0</v>
      </c>
      <c r="F263" s="1"/>
      <c r="G263" s="20">
        <f t="shared" si="19"/>
        <v>0</v>
      </c>
      <c r="H263" s="5" t="str">
        <f t="shared" si="20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aca="true" t="shared" si="21" ref="A264:A295">+A263+1</f>
        <v>253</v>
      </c>
      <c r="B264" s="1"/>
      <c r="C264" s="1"/>
      <c r="D264" s="1"/>
      <c r="E264" s="2">
        <f>COUNTIF(F$2:F264,F264)</f>
        <v>0</v>
      </c>
      <c r="F264" s="1"/>
      <c r="G264" s="20">
        <f t="shared" si="19"/>
        <v>0</v>
      </c>
      <c r="H264" s="5" t="str">
        <f t="shared" si="20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21"/>
        <v>254</v>
      </c>
      <c r="B265" s="1"/>
      <c r="C265" s="1"/>
      <c r="D265" s="1"/>
      <c r="E265" s="2">
        <f>COUNTIF(F$2:F265,F265)</f>
        <v>0</v>
      </c>
      <c r="F265" s="1"/>
      <c r="G265" s="20">
        <f t="shared" si="19"/>
        <v>0</v>
      </c>
      <c r="H265" s="5" t="str">
        <f t="shared" si="20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21"/>
        <v>255</v>
      </c>
      <c r="B266" s="1"/>
      <c r="C266" s="1"/>
      <c r="D266" s="1"/>
      <c r="E266" s="2">
        <f>COUNTIF(F$2:F266,F266)</f>
        <v>0</v>
      </c>
      <c r="F266" s="1"/>
      <c r="G266" s="20">
        <f t="shared" si="19"/>
        <v>0</v>
      </c>
      <c r="H266" s="5" t="str">
        <f t="shared" si="20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21"/>
        <v>256</v>
      </c>
      <c r="B267" s="1"/>
      <c r="C267" s="1"/>
      <c r="D267" s="1"/>
      <c r="E267" s="2">
        <f>COUNTIF(F$2:F267,F267)</f>
        <v>0</v>
      </c>
      <c r="F267" s="1"/>
      <c r="G267" s="20">
        <f t="shared" si="19"/>
        <v>0</v>
      </c>
      <c r="H267" s="5" t="str">
        <f t="shared" si="20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21"/>
        <v>257</v>
      </c>
      <c r="B268" s="1"/>
      <c r="C268" s="1"/>
      <c r="D268" s="1"/>
      <c r="E268" s="2">
        <f>COUNTIF(F$2:F268,F268)</f>
        <v>0</v>
      </c>
      <c r="F268" s="1"/>
      <c r="G268" s="20">
        <f t="shared" si="19"/>
        <v>0</v>
      </c>
      <c r="H268" s="5" t="str">
        <f t="shared" si="20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21"/>
        <v>258</v>
      </c>
      <c r="B269" s="1"/>
      <c r="C269" s="1"/>
      <c r="D269" s="1"/>
      <c r="E269" s="2">
        <f>COUNTIF(F$2:F269,F269)</f>
        <v>0</v>
      </c>
      <c r="F269" s="1"/>
      <c r="G269" s="20">
        <f t="shared" si="19"/>
        <v>0</v>
      </c>
      <c r="H269" s="5" t="str">
        <f t="shared" si="20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21"/>
        <v>259</v>
      </c>
      <c r="B270" s="1"/>
      <c r="C270" s="1"/>
      <c r="D270" s="1"/>
      <c r="E270" s="2">
        <f>COUNTIF(F$2:F270,F270)</f>
        <v>0</v>
      </c>
      <c r="F270" s="1"/>
      <c r="G270" s="20">
        <f t="shared" si="19"/>
        <v>0</v>
      </c>
      <c r="H270" s="5" t="str">
        <f t="shared" si="20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21"/>
        <v>260</v>
      </c>
      <c r="B271" s="1"/>
      <c r="C271" s="1"/>
      <c r="D271" s="1"/>
      <c r="E271" s="2">
        <f>COUNTIF(F$2:F271,F271)</f>
        <v>0</v>
      </c>
      <c r="F271" s="1"/>
      <c r="G271" s="20">
        <f t="shared" si="19"/>
        <v>0</v>
      </c>
      <c r="H271" s="5" t="str">
        <f t="shared" si="20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21"/>
        <v>261</v>
      </c>
      <c r="B272" s="1"/>
      <c r="C272" s="1"/>
      <c r="D272" s="1"/>
      <c r="E272" s="2">
        <f>COUNTIF(F$2:F272,F272)</f>
        <v>0</v>
      </c>
      <c r="F272" s="1"/>
      <c r="G272" s="20">
        <f t="shared" si="19"/>
        <v>0</v>
      </c>
      <c r="H272" s="5" t="str">
        <f t="shared" si="20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21"/>
        <v>262</v>
      </c>
      <c r="B273" s="1"/>
      <c r="C273" s="1"/>
      <c r="D273" s="1"/>
      <c r="E273" s="2">
        <f>COUNTIF(F$2:F273,F273)</f>
        <v>0</v>
      </c>
      <c r="F273" s="1"/>
      <c r="G273" s="20">
        <f t="shared" si="19"/>
        <v>0</v>
      </c>
      <c r="H273" s="5" t="str">
        <f t="shared" si="20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21"/>
        <v>263</v>
      </c>
      <c r="B274" s="1"/>
      <c r="C274" s="1"/>
      <c r="D274" s="1"/>
      <c r="E274" s="2">
        <f>COUNTIF(F$2:F274,F274)</f>
        <v>0</v>
      </c>
      <c r="F274" s="1"/>
      <c r="G274" s="20">
        <f t="shared" si="19"/>
        <v>0</v>
      </c>
      <c r="H274" s="5" t="str">
        <f t="shared" si="20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21"/>
        <v>264</v>
      </c>
      <c r="B275" s="1"/>
      <c r="C275" s="1"/>
      <c r="D275" s="1"/>
      <c r="E275" s="2">
        <f>COUNTIF(F$2:F275,F275)</f>
        <v>0</v>
      </c>
      <c r="F275" s="1"/>
      <c r="G275" s="20">
        <f t="shared" si="19"/>
        <v>0</v>
      </c>
      <c r="H275" s="5" t="str">
        <f t="shared" si="20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21"/>
        <v>265</v>
      </c>
      <c r="B276" s="1"/>
      <c r="C276" s="1"/>
      <c r="D276" s="1"/>
      <c r="E276" s="2">
        <f>COUNTIF(F$2:F276,F276)</f>
        <v>0</v>
      </c>
      <c r="F276" s="1"/>
      <c r="G276" s="20">
        <f t="shared" si="19"/>
        <v>0</v>
      </c>
      <c r="H276" s="5" t="str">
        <f t="shared" si="20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21"/>
        <v>266</v>
      </c>
      <c r="B277" s="1"/>
      <c r="C277" s="1"/>
      <c r="D277" s="1"/>
      <c r="E277" s="2">
        <f>COUNTIF(F$2:F277,F277)</f>
        <v>0</v>
      </c>
      <c r="F277" s="1"/>
      <c r="G277" s="20">
        <f t="shared" si="19"/>
        <v>0</v>
      </c>
      <c r="H277" s="5" t="str">
        <f t="shared" si="20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21"/>
        <v>267</v>
      </c>
      <c r="B278" s="1"/>
      <c r="C278" s="1"/>
      <c r="D278" s="1"/>
      <c r="E278" s="2">
        <f>COUNTIF(F$2:F278,F278)</f>
        <v>0</v>
      </c>
      <c r="F278" s="1"/>
      <c r="G278" s="20">
        <f t="shared" si="19"/>
        <v>0</v>
      </c>
      <c r="H278" s="5" t="str">
        <f t="shared" si="20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21"/>
        <v>268</v>
      </c>
      <c r="B279" s="1"/>
      <c r="C279" s="1"/>
      <c r="D279" s="1"/>
      <c r="E279" s="2">
        <f>COUNTIF(F$2:F279,F279)</f>
        <v>0</v>
      </c>
      <c r="F279" s="1"/>
      <c r="G279" s="20">
        <f t="shared" si="19"/>
        <v>0</v>
      </c>
      <c r="H279" s="5" t="str">
        <f t="shared" si="20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21"/>
        <v>269</v>
      </c>
      <c r="B280" s="1"/>
      <c r="C280" s="1"/>
      <c r="D280" s="1"/>
      <c r="E280" s="2">
        <f>COUNTIF(F$2:F280,F280)</f>
        <v>0</v>
      </c>
      <c r="F280" s="1"/>
      <c r="G280" s="20">
        <f t="shared" si="19"/>
        <v>0</v>
      </c>
      <c r="H280" s="5" t="str">
        <f t="shared" si="20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21"/>
        <v>270</v>
      </c>
      <c r="B281" s="1"/>
      <c r="C281" s="1"/>
      <c r="D281" s="1"/>
      <c r="E281" s="2">
        <f>COUNTIF(F$2:F281,F281)</f>
        <v>0</v>
      </c>
      <c r="F281" s="1"/>
      <c r="G281" s="20">
        <f t="shared" si="19"/>
        <v>0</v>
      </c>
      <c r="H281" s="5" t="str">
        <f t="shared" si="20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21"/>
        <v>271</v>
      </c>
      <c r="B282" s="1"/>
      <c r="C282" s="1"/>
      <c r="D282" s="1"/>
      <c r="E282" s="2">
        <f>COUNTIF(F$2:F282,F282)</f>
        <v>0</v>
      </c>
      <c r="F282" s="1"/>
      <c r="G282" s="20">
        <f t="shared" si="19"/>
        <v>0</v>
      </c>
      <c r="H282" s="5" t="str">
        <f t="shared" si="20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21"/>
        <v>272</v>
      </c>
      <c r="B283" s="1"/>
      <c r="C283" s="1"/>
      <c r="D283" s="1"/>
      <c r="E283" s="2">
        <f>COUNTIF(F$2:F283,F283)</f>
        <v>0</v>
      </c>
      <c r="F283" s="1"/>
      <c r="G283" s="20">
        <f t="shared" si="19"/>
        <v>0</v>
      </c>
      <c r="H283" s="5" t="str">
        <f t="shared" si="20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21"/>
        <v>273</v>
      </c>
      <c r="B284" s="1"/>
      <c r="C284" s="1"/>
      <c r="D284" s="1"/>
      <c r="E284" s="2">
        <f>COUNTIF(F$2:F284,F284)</f>
        <v>0</v>
      </c>
      <c r="F284" s="1"/>
      <c r="G284" s="20">
        <f t="shared" si="19"/>
        <v>0</v>
      </c>
      <c r="H284" s="5" t="str">
        <f t="shared" si="20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21"/>
        <v>274</v>
      </c>
      <c r="B285" s="1"/>
      <c r="C285" s="1"/>
      <c r="D285" s="1"/>
      <c r="E285" s="2">
        <f>COUNTIF(F$2:F285,F285)</f>
        <v>0</v>
      </c>
      <c r="F285" s="1"/>
      <c r="G285" s="20">
        <f t="shared" si="19"/>
        <v>0</v>
      </c>
      <c r="H285" s="5" t="str">
        <f t="shared" si="20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21"/>
        <v>275</v>
      </c>
      <c r="B286" s="1"/>
      <c r="C286" s="1"/>
      <c r="D286" s="1"/>
      <c r="E286" s="2">
        <f>COUNTIF(F$2:F286,F286)</f>
        <v>0</v>
      </c>
      <c r="F286" s="1"/>
      <c r="G286" s="20">
        <f t="shared" si="19"/>
        <v>0</v>
      </c>
      <c r="H286" s="5" t="str">
        <f t="shared" si="20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21"/>
        <v>276</v>
      </c>
      <c r="B287" s="1"/>
      <c r="C287" s="1"/>
      <c r="D287" s="1"/>
      <c r="E287" s="2">
        <f>COUNTIF(F$2:F287,F287)</f>
        <v>0</v>
      </c>
      <c r="F287" s="1"/>
      <c r="G287" s="20">
        <f t="shared" si="19"/>
        <v>0</v>
      </c>
      <c r="H287" s="5" t="str">
        <f t="shared" si="20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21"/>
        <v>277</v>
      </c>
      <c r="B288" s="1"/>
      <c r="C288" s="1"/>
      <c r="D288" s="1"/>
      <c r="E288" s="2">
        <f>COUNTIF(F$2:F288,F288)</f>
        <v>0</v>
      </c>
      <c r="F288" s="1"/>
      <c r="G288" s="20">
        <f t="shared" si="19"/>
        <v>0</v>
      </c>
      <c r="H288" s="5" t="str">
        <f t="shared" si="20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21"/>
        <v>278</v>
      </c>
      <c r="B289" s="1"/>
      <c r="C289" s="1"/>
      <c r="D289" s="1"/>
      <c r="E289" s="2">
        <f>COUNTIF(F$2:F289,F289)</f>
        <v>0</v>
      </c>
      <c r="F289" s="1"/>
      <c r="G289" s="20">
        <f t="shared" si="19"/>
        <v>0</v>
      </c>
      <c r="H289" s="5" t="str">
        <f t="shared" si="20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21"/>
        <v>279</v>
      </c>
      <c r="B290" s="1"/>
      <c r="C290" s="1"/>
      <c r="D290" s="1"/>
      <c r="E290" s="2">
        <f>COUNTIF(F$2:F290,F290)</f>
        <v>0</v>
      </c>
      <c r="F290" s="1"/>
      <c r="G290" s="20">
        <f t="shared" si="19"/>
        <v>0</v>
      </c>
      <c r="H290" s="5" t="str">
        <f t="shared" si="20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21"/>
        <v>280</v>
      </c>
      <c r="B291" s="1"/>
      <c r="C291" s="1"/>
      <c r="D291" s="1"/>
      <c r="E291" s="2">
        <f>COUNTIF(F$2:F291,F291)</f>
        <v>0</v>
      </c>
      <c r="F291" s="1"/>
      <c r="G291" s="20">
        <f t="shared" si="19"/>
        <v>0</v>
      </c>
      <c r="H291" s="5" t="str">
        <f t="shared" si="20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21"/>
        <v>281</v>
      </c>
      <c r="B292" s="1"/>
      <c r="C292" s="1"/>
      <c r="D292" s="1"/>
      <c r="E292" s="2">
        <f>COUNTIF(F$2:F292,F292)</f>
        <v>0</v>
      </c>
      <c r="F292" s="1"/>
      <c r="G292" s="20">
        <f t="shared" si="19"/>
        <v>0</v>
      </c>
      <c r="H292" s="5" t="str">
        <f t="shared" si="20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21"/>
        <v>282</v>
      </c>
      <c r="B293" s="1"/>
      <c r="C293" s="1"/>
      <c r="D293" s="1"/>
      <c r="E293" s="2">
        <f>COUNTIF(F$2:F293,F293)</f>
        <v>0</v>
      </c>
      <c r="F293" s="1"/>
      <c r="G293" s="20">
        <f t="shared" si="19"/>
        <v>0</v>
      </c>
      <c r="H293" s="5" t="str">
        <f t="shared" si="20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21"/>
        <v>283</v>
      </c>
      <c r="B294" s="1"/>
      <c r="C294" s="1"/>
      <c r="D294" s="1"/>
      <c r="E294" s="2">
        <f>COUNTIF(F$2:F294,F294)</f>
        <v>0</v>
      </c>
      <c r="F294" s="1"/>
      <c r="G294" s="20">
        <f t="shared" si="19"/>
        <v>0</v>
      </c>
      <c r="H294" s="5" t="str">
        <f t="shared" si="20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21"/>
        <v>284</v>
      </c>
      <c r="B295" s="1"/>
      <c r="C295" s="1"/>
      <c r="D295" s="1"/>
      <c r="E295" s="2">
        <f>COUNTIF(F$2:F295,F295)</f>
        <v>0</v>
      </c>
      <c r="F295" s="1"/>
      <c r="G295" s="20">
        <f t="shared" si="19"/>
        <v>0</v>
      </c>
      <c r="H295" s="5" t="str">
        <f t="shared" si="20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22" ref="A296:A330">+A295+1</f>
        <v>285</v>
      </c>
      <c r="B296" s="1"/>
      <c r="C296" s="1"/>
      <c r="D296" s="1"/>
      <c r="E296" s="2">
        <f>COUNTIF(F$2:F296,F296)</f>
        <v>0</v>
      </c>
      <c r="F296" s="1"/>
      <c r="G296" s="20">
        <f t="shared" si="19"/>
        <v>0</v>
      </c>
      <c r="H296" s="5" t="str">
        <f t="shared" si="20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22"/>
        <v>286</v>
      </c>
      <c r="B297" s="1"/>
      <c r="C297" s="1"/>
      <c r="D297" s="1"/>
      <c r="E297" s="2">
        <f>COUNTIF(F$2:F297,F297)</f>
        <v>0</v>
      </c>
      <c r="F297" s="1"/>
      <c r="G297" s="20">
        <f t="shared" si="19"/>
        <v>0</v>
      </c>
      <c r="H297" s="5" t="str">
        <f t="shared" si="20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22"/>
        <v>287</v>
      </c>
      <c r="B298" s="1"/>
      <c r="C298" s="1"/>
      <c r="D298" s="1"/>
      <c r="E298" s="2">
        <f>COUNTIF(F$2:F298,F298)</f>
        <v>0</v>
      </c>
      <c r="F298" s="1"/>
      <c r="G298" s="20">
        <f t="shared" si="19"/>
        <v>0</v>
      </c>
      <c r="H298" s="5" t="str">
        <f t="shared" si="20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22"/>
        <v>288</v>
      </c>
      <c r="B299" s="1"/>
      <c r="C299" s="1"/>
      <c r="D299" s="1"/>
      <c r="E299" s="2">
        <f>COUNTIF(F$2:F299,F299)</f>
        <v>0</v>
      </c>
      <c r="F299" s="1"/>
      <c r="G299" s="20">
        <f t="shared" si="19"/>
        <v>0</v>
      </c>
      <c r="H299" s="5" t="str">
        <f t="shared" si="20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22"/>
        <v>289</v>
      </c>
      <c r="B300" s="1"/>
      <c r="C300" s="1"/>
      <c r="D300" s="1"/>
      <c r="E300" s="2">
        <f>COUNTIF(F$2:F300,F300)</f>
        <v>0</v>
      </c>
      <c r="F300" s="1"/>
      <c r="G300" s="20">
        <f t="shared" si="19"/>
        <v>0</v>
      </c>
      <c r="H300" s="5" t="str">
        <f t="shared" si="20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22"/>
        <v>290</v>
      </c>
      <c r="B301" s="1"/>
      <c r="C301" s="1"/>
      <c r="D301" s="1"/>
      <c r="E301" s="2">
        <f>COUNTIF(F$2:F301,F301)</f>
        <v>0</v>
      </c>
      <c r="F301" s="1"/>
      <c r="G301" s="20">
        <f t="shared" si="19"/>
        <v>0</v>
      </c>
      <c r="H301" s="5" t="str">
        <f t="shared" si="20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22"/>
        <v>291</v>
      </c>
      <c r="B302" s="1"/>
      <c r="C302" s="1"/>
      <c r="D302" s="1"/>
      <c r="E302" s="2">
        <f>COUNTIF(F$2:F302,F302)</f>
        <v>0</v>
      </c>
      <c r="F302" s="1"/>
      <c r="G302" s="20">
        <f t="shared" si="19"/>
        <v>0</v>
      </c>
      <c r="H302" s="5" t="str">
        <f t="shared" si="20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22"/>
        <v>292</v>
      </c>
      <c r="B303" s="1"/>
      <c r="C303" s="1"/>
      <c r="D303" s="1"/>
      <c r="E303" s="2">
        <f>COUNTIF(F$2:F303,F303)</f>
        <v>0</v>
      </c>
      <c r="F303" s="1"/>
      <c r="G303" s="20">
        <f t="shared" si="19"/>
        <v>0</v>
      </c>
      <c r="H303" s="5" t="str">
        <f t="shared" si="20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22"/>
        <v>293</v>
      </c>
      <c r="B304" s="1"/>
      <c r="C304" s="1"/>
      <c r="D304" s="1"/>
      <c r="E304" s="2">
        <f>COUNTIF(F$2:F304,F304)</f>
        <v>0</v>
      </c>
      <c r="F304" s="1"/>
      <c r="G304" s="20">
        <f t="shared" si="19"/>
        <v>0</v>
      </c>
      <c r="H304" s="5" t="str">
        <f t="shared" si="20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22"/>
        <v>294</v>
      </c>
      <c r="B305" s="1"/>
      <c r="C305" s="1"/>
      <c r="D305" s="1"/>
      <c r="E305" s="2">
        <f>COUNTIF(F$2:F305,F305)</f>
        <v>0</v>
      </c>
      <c r="F305" s="1"/>
      <c r="G305" s="20">
        <f t="shared" si="19"/>
        <v>0</v>
      </c>
      <c r="H305" s="5" t="str">
        <f t="shared" si="20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22"/>
        <v>295</v>
      </c>
      <c r="B306" s="1"/>
      <c r="C306" s="1"/>
      <c r="D306" s="1"/>
      <c r="E306" s="2">
        <f>COUNTIF(F$2:F306,F306)</f>
        <v>0</v>
      </c>
      <c r="F306" s="1"/>
      <c r="G306" s="20">
        <f t="shared" si="19"/>
        <v>0</v>
      </c>
      <c r="H306" s="5" t="str">
        <f t="shared" si="20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22"/>
        <v>296</v>
      </c>
      <c r="B307" s="1"/>
      <c r="C307" s="1"/>
      <c r="D307" s="1"/>
      <c r="E307" s="2">
        <f>COUNTIF(F$2:F307,F307)</f>
        <v>0</v>
      </c>
      <c r="F307" s="1"/>
      <c r="G307" s="20">
        <f t="shared" si="19"/>
        <v>0</v>
      </c>
      <c r="H307" s="5" t="str">
        <f t="shared" si="20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22"/>
        <v>297</v>
      </c>
      <c r="B308" s="1"/>
      <c r="C308" s="1"/>
      <c r="D308" s="1"/>
      <c r="E308" s="2">
        <f>COUNTIF(F$2:F308,F308)</f>
        <v>0</v>
      </c>
      <c r="F308" s="1"/>
      <c r="G308" s="20">
        <f t="shared" si="19"/>
        <v>0</v>
      </c>
      <c r="H308" s="5" t="str">
        <f t="shared" si="20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22"/>
        <v>298</v>
      </c>
      <c r="B309" s="1"/>
      <c r="C309" s="1"/>
      <c r="D309" s="1"/>
      <c r="E309" s="2">
        <f>COUNTIF(F$2:F309,F309)</f>
        <v>0</v>
      </c>
      <c r="F309" s="1"/>
      <c r="G309" s="20">
        <f t="shared" si="19"/>
        <v>0</v>
      </c>
      <c r="H309" s="5" t="str">
        <f t="shared" si="20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22"/>
        <v>299</v>
      </c>
      <c r="B310" s="1"/>
      <c r="C310" s="1"/>
      <c r="D310" s="1"/>
      <c r="E310" s="2">
        <f>COUNTIF(F$2:F310,F310)</f>
        <v>0</v>
      </c>
      <c r="F310" s="1"/>
      <c r="G310" s="20">
        <f t="shared" si="19"/>
        <v>0</v>
      </c>
      <c r="H310" s="5" t="str">
        <f t="shared" si="20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22"/>
        <v>300</v>
      </c>
      <c r="B311" s="1"/>
      <c r="C311" s="1"/>
      <c r="D311" s="1"/>
      <c r="E311" s="2">
        <f>COUNTIF(F$2:F311,F311)</f>
        <v>0</v>
      </c>
      <c r="F311" s="1"/>
      <c r="G311" s="20">
        <f t="shared" si="19"/>
        <v>0</v>
      </c>
      <c r="H311" s="5" t="str">
        <f t="shared" si="20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22"/>
        <v>301</v>
      </c>
      <c r="B312" s="1"/>
      <c r="C312" s="1"/>
      <c r="D312" s="1"/>
      <c r="E312" s="2">
        <f>COUNTIF(F$2:F312,F312)</f>
        <v>0</v>
      </c>
      <c r="F312" s="1"/>
      <c r="G312" s="20">
        <f t="shared" si="19"/>
        <v>0</v>
      </c>
      <c r="H312" s="5" t="str">
        <f t="shared" si="20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22"/>
        <v>302</v>
      </c>
      <c r="B313" s="1"/>
      <c r="C313" s="1"/>
      <c r="D313" s="1"/>
      <c r="E313" s="2">
        <f>COUNTIF(F$2:F313,F313)</f>
        <v>0</v>
      </c>
      <c r="F313" s="1"/>
      <c r="G313" s="20">
        <f t="shared" si="19"/>
        <v>0</v>
      </c>
      <c r="H313" s="5" t="str">
        <f t="shared" si="20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22"/>
        <v>303</v>
      </c>
      <c r="B314" s="1"/>
      <c r="C314" s="1"/>
      <c r="D314" s="1"/>
      <c r="E314" s="2">
        <f>COUNTIF(F$2:F314,F314)</f>
        <v>0</v>
      </c>
      <c r="F314" s="1"/>
      <c r="G314" s="20">
        <f t="shared" si="19"/>
        <v>0</v>
      </c>
      <c r="H314" s="5" t="str">
        <f t="shared" si="20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22"/>
        <v>304</v>
      </c>
      <c r="B315" s="1"/>
      <c r="C315" s="1"/>
      <c r="D315" s="1"/>
      <c r="E315" s="2">
        <f>COUNTIF(F$2:F315,F315)</f>
        <v>0</v>
      </c>
      <c r="F315" s="1"/>
      <c r="G315" s="20">
        <f t="shared" si="19"/>
        <v>0</v>
      </c>
      <c r="H315" s="5" t="str">
        <f t="shared" si="20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22"/>
        <v>305</v>
      </c>
      <c r="B316" s="1"/>
      <c r="C316" s="1"/>
      <c r="D316" s="1"/>
      <c r="E316" s="2">
        <f>COUNTIF(F$2:F316,F316)</f>
        <v>0</v>
      </c>
      <c r="F316" s="1"/>
      <c r="G316" s="20">
        <f t="shared" si="19"/>
        <v>0</v>
      </c>
      <c r="H316" s="5" t="str">
        <f t="shared" si="20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22"/>
        <v>306</v>
      </c>
      <c r="B317" s="1"/>
      <c r="C317" s="1"/>
      <c r="D317" s="1"/>
      <c r="E317" s="2">
        <f>COUNTIF(F$2:F317,F317)</f>
        <v>0</v>
      </c>
      <c r="F317" s="1"/>
      <c r="G317" s="20">
        <f t="shared" si="19"/>
        <v>0</v>
      </c>
      <c r="H317" s="5" t="str">
        <f t="shared" si="20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22"/>
        <v>307</v>
      </c>
      <c r="B318" s="1"/>
      <c r="C318" s="1"/>
      <c r="D318" s="1"/>
      <c r="E318" s="2">
        <f>COUNTIF(F$2:F318,F318)</f>
        <v>0</v>
      </c>
      <c r="F318" s="1"/>
      <c r="G318" s="20">
        <f t="shared" si="19"/>
        <v>0</v>
      </c>
      <c r="H318" s="5" t="str">
        <f t="shared" si="20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22"/>
        <v>308</v>
      </c>
      <c r="B319" s="1"/>
      <c r="C319" s="1"/>
      <c r="D319" s="1"/>
      <c r="E319" s="2">
        <f>COUNTIF(F$2:F319,F319)</f>
        <v>0</v>
      </c>
      <c r="F319" s="1"/>
      <c r="G319" s="20">
        <f t="shared" si="19"/>
        <v>0</v>
      </c>
      <c r="H319" s="5" t="str">
        <f t="shared" si="20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22"/>
        <v>309</v>
      </c>
      <c r="B320" s="1"/>
      <c r="C320" s="1"/>
      <c r="D320" s="1"/>
      <c r="E320" s="2">
        <f>COUNTIF(F$2:F320,F320)</f>
        <v>0</v>
      </c>
      <c r="F320" s="1"/>
      <c r="G320" s="20">
        <f t="shared" si="19"/>
        <v>0</v>
      </c>
      <c r="H320" s="5" t="str">
        <f t="shared" si="20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22"/>
        <v>310</v>
      </c>
      <c r="B321" s="1"/>
      <c r="C321" s="1"/>
      <c r="D321" s="1"/>
      <c r="E321" s="2">
        <f>COUNTIF(F$2:F321,F321)</f>
        <v>0</v>
      </c>
      <c r="F321" s="1"/>
      <c r="G321" s="20">
        <f t="shared" si="19"/>
        <v>0</v>
      </c>
      <c r="H321" s="5" t="str">
        <f t="shared" si="20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22"/>
        <v>311</v>
      </c>
      <c r="B322" s="1"/>
      <c r="C322" s="1"/>
      <c r="D322" s="1"/>
      <c r="E322" s="2">
        <f>COUNTIF(F$2:F322,F322)</f>
        <v>0</v>
      </c>
      <c r="F322" s="1"/>
      <c r="G322" s="20">
        <f aca="true" t="shared" si="23" ref="G322:G330">SUM(I322:N322)</f>
        <v>0</v>
      </c>
      <c r="H322" s="5" t="str">
        <f aca="true" t="shared" si="24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22"/>
        <v>312</v>
      </c>
      <c r="B323" s="1"/>
      <c r="C323" s="1"/>
      <c r="D323" s="1"/>
      <c r="E323" s="2">
        <f>COUNTIF(F$2:F323,F323)</f>
        <v>0</v>
      </c>
      <c r="F323" s="1"/>
      <c r="G323" s="20">
        <f t="shared" si="23"/>
        <v>0</v>
      </c>
      <c r="H323" s="5" t="str">
        <f t="shared" si="24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22"/>
        <v>313</v>
      </c>
      <c r="B324" s="1"/>
      <c r="C324" s="1"/>
      <c r="D324" s="1"/>
      <c r="E324" s="2">
        <f>COUNTIF(F$2:F324,F324)</f>
        <v>0</v>
      </c>
      <c r="F324" s="1"/>
      <c r="G324" s="20">
        <f t="shared" si="23"/>
        <v>0</v>
      </c>
      <c r="H324" s="5" t="str">
        <f t="shared" si="24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22"/>
        <v>314</v>
      </c>
      <c r="B325" s="1"/>
      <c r="C325" s="1"/>
      <c r="D325" s="1"/>
      <c r="E325" s="2">
        <f>COUNTIF(F$2:F325,F325)</f>
        <v>0</v>
      </c>
      <c r="F325" s="1"/>
      <c r="G325" s="20">
        <f t="shared" si="23"/>
        <v>0</v>
      </c>
      <c r="H325" s="5" t="str">
        <f t="shared" si="24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22"/>
        <v>315</v>
      </c>
      <c r="B326" s="1"/>
      <c r="C326" s="1"/>
      <c r="D326" s="1"/>
      <c r="E326" s="2">
        <f>COUNTIF(F$2:F326,F326)</f>
        <v>0</v>
      </c>
      <c r="F326" s="1"/>
      <c r="G326" s="20">
        <f t="shared" si="23"/>
        <v>0</v>
      </c>
      <c r="H326" s="5" t="str">
        <f t="shared" si="24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22"/>
        <v>316</v>
      </c>
      <c r="B327" s="1"/>
      <c r="C327" s="1"/>
      <c r="D327" s="1"/>
      <c r="E327" s="2">
        <f>COUNTIF(F$2:F327,F327)</f>
        <v>0</v>
      </c>
      <c r="F327" s="1"/>
      <c r="G327" s="20">
        <f t="shared" si="23"/>
        <v>0</v>
      </c>
      <c r="H327" s="5" t="str">
        <f t="shared" si="24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22"/>
        <v>317</v>
      </c>
      <c r="B328" s="1"/>
      <c r="C328" s="1"/>
      <c r="D328" s="1"/>
      <c r="E328" s="2">
        <f>COUNTIF(F$2:F328,F328)</f>
        <v>0</v>
      </c>
      <c r="F328" s="1"/>
      <c r="G328" s="20">
        <f t="shared" si="23"/>
        <v>0</v>
      </c>
      <c r="H328" s="5" t="str">
        <f t="shared" si="24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22"/>
        <v>318</v>
      </c>
      <c r="B329" s="1"/>
      <c r="C329" s="1"/>
      <c r="D329" s="1"/>
      <c r="E329" s="2">
        <f>COUNTIF(F$2:F329,F329)</f>
        <v>0</v>
      </c>
      <c r="F329" s="1"/>
      <c r="G329" s="20">
        <f t="shared" si="23"/>
        <v>0</v>
      </c>
      <c r="H329" s="5" t="str">
        <f t="shared" si="24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22"/>
        <v>319</v>
      </c>
      <c r="B330" s="1"/>
      <c r="C330" s="1"/>
      <c r="D330" s="1"/>
      <c r="E330" s="2">
        <f>COUNTIF(F$2:F330,F330)</f>
        <v>0</v>
      </c>
      <c r="F330" s="1"/>
      <c r="G330" s="20">
        <f t="shared" si="23"/>
        <v>0</v>
      </c>
      <c r="H330" s="5" t="str">
        <f t="shared" si="24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66</v>
      </c>
      <c r="C2" s="16" t="s">
        <v>70</v>
      </c>
      <c r="D2" s="6" t="s">
        <v>20</v>
      </c>
      <c r="E2" s="7">
        <f>COUNTIF(F$2:F2,F2)</f>
        <v>1</v>
      </c>
      <c r="F2" s="6" t="s">
        <v>21</v>
      </c>
      <c r="G2" s="20">
        <f aca="true" t="shared" si="0" ref="G2:G65">SUM(I2:N2)</f>
        <v>1508.324</v>
      </c>
      <c r="H2" s="5" t="str">
        <f aca="true" t="shared" si="1" ref="H2:H65">CONCATENATE(E2,"º-",F2)</f>
        <v>1º-T-4</v>
      </c>
      <c r="I2" s="19">
        <v>314.077</v>
      </c>
      <c r="J2" s="19">
        <v>350.345</v>
      </c>
      <c r="K2" s="19">
        <v>278.234</v>
      </c>
      <c r="L2" s="19">
        <v>269.572</v>
      </c>
      <c r="M2" s="19">
        <v>296.096</v>
      </c>
      <c r="N2" s="8"/>
    </row>
    <row r="3" spans="1:14" ht="18">
      <c r="A3" s="14">
        <f aca="true" t="shared" si="2" ref="A3:A66">A2+1</f>
        <v>2</v>
      </c>
      <c r="B3" s="6" t="s">
        <v>66</v>
      </c>
      <c r="C3" s="16" t="s">
        <v>70</v>
      </c>
      <c r="D3" s="6" t="s">
        <v>48</v>
      </c>
      <c r="E3" s="7">
        <f>COUNTIF(F$2:F3,F3)</f>
        <v>1</v>
      </c>
      <c r="F3" s="1" t="s">
        <v>17</v>
      </c>
      <c r="G3" s="20">
        <f>SUM(I3:N3)</f>
        <v>1302.1080000000002</v>
      </c>
      <c r="H3" s="5" t="str">
        <f>CONCATENATE(E3,"º-",F3)</f>
        <v>1º-T-1</v>
      </c>
      <c r="I3" s="19">
        <v>297.794</v>
      </c>
      <c r="J3" s="19">
        <v>308.158</v>
      </c>
      <c r="K3" s="19">
        <v>217</v>
      </c>
      <c r="L3" s="19">
        <v>218.795</v>
      </c>
      <c r="M3" s="19">
        <v>260.361</v>
      </c>
      <c r="N3" s="3"/>
    </row>
    <row r="4" spans="1:14" ht="18">
      <c r="A4" s="14">
        <f t="shared" si="2"/>
        <v>3</v>
      </c>
      <c r="B4" s="6" t="s">
        <v>66</v>
      </c>
      <c r="C4" s="17" t="s">
        <v>67</v>
      </c>
      <c r="D4" s="6" t="s">
        <v>48</v>
      </c>
      <c r="E4" s="7">
        <f>COUNTIF(F$2:F4,F4)</f>
        <v>2</v>
      </c>
      <c r="F4" s="1" t="s">
        <v>17</v>
      </c>
      <c r="G4" s="20">
        <f>SUM(I4:N4)</f>
        <v>1436.334</v>
      </c>
      <c r="H4" s="5" t="str">
        <f>CONCATENATE(E4,"º-",F4)</f>
        <v>2º-T-1</v>
      </c>
      <c r="I4" s="19">
        <v>310.339</v>
      </c>
      <c r="J4" s="19">
        <v>335.065</v>
      </c>
      <c r="K4" s="19">
        <v>250.955</v>
      </c>
      <c r="L4" s="19">
        <v>230.234</v>
      </c>
      <c r="M4" s="19">
        <v>309.741</v>
      </c>
      <c r="N4" s="3"/>
    </row>
    <row r="5" spans="1:14" ht="18">
      <c r="A5" s="14">
        <f t="shared" si="2"/>
        <v>4</v>
      </c>
      <c r="B5" s="6" t="s">
        <v>66</v>
      </c>
      <c r="C5" s="17" t="s">
        <v>45</v>
      </c>
      <c r="D5" s="1" t="s">
        <v>68</v>
      </c>
      <c r="E5" s="7">
        <f>COUNTIF(F$2:F5,F5)</f>
        <v>1</v>
      </c>
      <c r="F5" s="1" t="s">
        <v>34</v>
      </c>
      <c r="G5" s="20">
        <f>SUM(I5:N5)</f>
        <v>1470.439</v>
      </c>
      <c r="H5" s="5" t="str">
        <f>CONCATENATE(E5,"º-",F5)</f>
        <v>1º-T2-B</v>
      </c>
      <c r="I5" s="19">
        <v>317.806</v>
      </c>
      <c r="J5" s="19">
        <v>340.94</v>
      </c>
      <c r="K5" s="19">
        <v>265.544</v>
      </c>
      <c r="L5" s="19">
        <v>252.746</v>
      </c>
      <c r="M5" s="19">
        <v>293.403</v>
      </c>
      <c r="N5" s="3"/>
    </row>
    <row r="6" spans="1:14" ht="18">
      <c r="A6" s="14">
        <f t="shared" si="2"/>
        <v>5</v>
      </c>
      <c r="B6" s="6" t="s">
        <v>66</v>
      </c>
      <c r="C6" s="17" t="s">
        <v>69</v>
      </c>
      <c r="D6" s="6" t="s">
        <v>48</v>
      </c>
      <c r="E6" s="7">
        <f>COUNTIF(F$2:F6,F6)</f>
        <v>3</v>
      </c>
      <c r="F6" s="1" t="s">
        <v>17</v>
      </c>
      <c r="G6" s="20">
        <f>SUM(I6:N6)</f>
        <v>1458.024</v>
      </c>
      <c r="H6" s="5" t="str">
        <f>CONCATENATE(E6,"º-",F6)</f>
        <v>3º-T-1</v>
      </c>
      <c r="I6" s="19">
        <v>323.15</v>
      </c>
      <c r="J6" s="19">
        <v>338.366</v>
      </c>
      <c r="K6" s="19">
        <v>260.373</v>
      </c>
      <c r="L6" s="19">
        <v>254.756</v>
      </c>
      <c r="M6" s="19">
        <v>281.379</v>
      </c>
      <c r="N6" s="3"/>
    </row>
    <row r="7" spans="1:14" ht="18">
      <c r="A7" s="14">
        <f t="shared" si="2"/>
        <v>6</v>
      </c>
      <c r="B7" s="6"/>
      <c r="C7" s="18"/>
      <c r="D7" s="2"/>
      <c r="E7" s="7">
        <f>COUNTIF(F$2:F7,F7)</f>
        <v>0</v>
      </c>
      <c r="F7" s="1"/>
      <c r="G7" s="20">
        <f t="shared" si="0"/>
        <v>0</v>
      </c>
      <c r="H7" s="5" t="str">
        <f t="shared" si="1"/>
        <v>0º-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"/>
    </row>
    <row r="8" spans="1:14" ht="18">
      <c r="A8" s="14">
        <f t="shared" si="2"/>
        <v>7</v>
      </c>
      <c r="B8" s="6"/>
      <c r="C8" s="17"/>
      <c r="D8" s="2"/>
      <c r="E8" s="7">
        <f>COUNTIF(F$2:F8,F8)</f>
        <v>0</v>
      </c>
      <c r="F8" s="1"/>
      <c r="G8" s="20">
        <f t="shared" si="0"/>
        <v>0</v>
      </c>
      <c r="H8" s="5" t="str">
        <f t="shared" si="1"/>
        <v>0º-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"/>
    </row>
    <row r="9" spans="1:15" ht="18">
      <c r="A9" s="14">
        <f t="shared" si="2"/>
        <v>8</v>
      </c>
      <c r="B9" s="6"/>
      <c r="C9" s="17"/>
      <c r="D9" s="6"/>
      <c r="E9" s="7">
        <f>COUNTIF(F$2:F9,F9)</f>
        <v>0</v>
      </c>
      <c r="F9" s="1"/>
      <c r="G9" s="20">
        <f t="shared" si="0"/>
        <v>0</v>
      </c>
      <c r="H9" s="5" t="str">
        <f t="shared" si="1"/>
        <v>0º-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"/>
      <c r="O9" s="15"/>
    </row>
    <row r="10" spans="1:14" ht="18">
      <c r="A10" s="14">
        <f t="shared" si="2"/>
        <v>9</v>
      </c>
      <c r="B10" s="6"/>
      <c r="C10" s="17"/>
      <c r="D10" s="1"/>
      <c r="E10" s="7">
        <f>COUNTIF(F$2:F10,F10)</f>
        <v>0</v>
      </c>
      <c r="F10" s="1"/>
      <c r="G10" s="20">
        <f t="shared" si="0"/>
        <v>0</v>
      </c>
      <c r="H10" s="5" t="str">
        <f t="shared" si="1"/>
        <v>0º-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"/>
    </row>
    <row r="11" spans="1:14" ht="18">
      <c r="A11" s="14">
        <f t="shared" si="2"/>
        <v>10</v>
      </c>
      <c r="B11" s="6"/>
      <c r="C11" s="17"/>
      <c r="D11" s="1"/>
      <c r="E11" s="7">
        <f>COUNTIF(F$2:F11,F11)</f>
        <v>0</v>
      </c>
      <c r="F11" s="1"/>
      <c r="G11" s="20">
        <f t="shared" si="0"/>
        <v>0</v>
      </c>
      <c r="H11" s="5" t="str">
        <f t="shared" si="1"/>
        <v>0º-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"/>
    </row>
    <row r="12" spans="1:14" ht="18">
      <c r="A12" s="14">
        <f t="shared" si="2"/>
        <v>11</v>
      </c>
      <c r="B12" s="6"/>
      <c r="C12" s="17"/>
      <c r="D12" s="1"/>
      <c r="E12" s="7">
        <f>COUNTIF(F$2:F12,F12)</f>
        <v>0</v>
      </c>
      <c r="F12" s="1"/>
      <c r="G12" s="20">
        <f t="shared" si="0"/>
        <v>0</v>
      </c>
      <c r="H12" s="5" t="str">
        <f t="shared" si="1"/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"/>
    </row>
    <row r="13" spans="1:14" ht="18">
      <c r="A13" s="14">
        <f t="shared" si="2"/>
        <v>12</v>
      </c>
      <c r="B13" s="6"/>
      <c r="C13" s="17"/>
      <c r="D13" s="1"/>
      <c r="E13" s="7">
        <f>COUNTIF(F$2:F13,F13)</f>
        <v>0</v>
      </c>
      <c r="F13" s="1"/>
      <c r="G13" s="20">
        <f t="shared" si="0"/>
        <v>0</v>
      </c>
      <c r="H13" s="5" t="str">
        <f t="shared" si="1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"/>
    </row>
    <row r="14" spans="1:14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t="shared" si="0"/>
        <v>0</v>
      </c>
      <c r="H14" s="5" t="str">
        <f t="shared" si="1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"/>
    </row>
    <row r="15" spans="1:15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0"/>
        <v>0</v>
      </c>
      <c r="H15" s="5" t="str">
        <f t="shared" si="1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"/>
      <c r="O15" s="15"/>
    </row>
    <row r="16" spans="1:14" ht="17.25" customHeight="1">
      <c r="A16" s="14">
        <f t="shared" si="2"/>
        <v>15</v>
      </c>
      <c r="B16" s="6"/>
      <c r="C16" s="17"/>
      <c r="D16" s="1"/>
      <c r="E16" s="7">
        <f>COUNTIF(F$2:F16,F16)</f>
        <v>0</v>
      </c>
      <c r="F16" s="1"/>
      <c r="G16" s="20">
        <f t="shared" si="0"/>
        <v>0</v>
      </c>
      <c r="H16" s="5" t="str">
        <f t="shared" si="1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"/>
    </row>
    <row r="17" spans="1:15" ht="18">
      <c r="A17" s="14">
        <f t="shared" si="2"/>
        <v>16</v>
      </c>
      <c r="B17" s="6"/>
      <c r="C17" s="17"/>
      <c r="D17" s="6"/>
      <c r="E17" s="7">
        <f>COUNTIF(F$2:F17,F17)</f>
        <v>0</v>
      </c>
      <c r="F17" s="1"/>
      <c r="G17" s="20">
        <f t="shared" si="0"/>
        <v>0</v>
      </c>
      <c r="H17" s="5" t="str">
        <f t="shared" si="1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"/>
      <c r="O17" s="15"/>
    </row>
    <row r="18" spans="1:14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0"/>
        <v>0</v>
      </c>
      <c r="H18" s="5" t="str">
        <f t="shared" si="1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"/>
    </row>
    <row r="19" spans="1:14" ht="18">
      <c r="A19" s="14">
        <f t="shared" si="2"/>
        <v>18</v>
      </c>
      <c r="B19" s="6"/>
      <c r="C19" s="17"/>
      <c r="D19" s="6"/>
      <c r="E19" s="7">
        <f>COUNTIF(F$2:F19,F19)</f>
        <v>0</v>
      </c>
      <c r="F19" s="1"/>
      <c r="G19" s="20">
        <f t="shared" si="0"/>
        <v>0</v>
      </c>
      <c r="H19" s="5" t="str">
        <f t="shared" si="1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"/>
    </row>
    <row r="20" spans="1:14" ht="18">
      <c r="A20" s="14">
        <f t="shared" si="2"/>
        <v>19</v>
      </c>
      <c r="B20" s="6"/>
      <c r="C20" s="17"/>
      <c r="D20" s="1"/>
      <c r="E20" s="7">
        <f>COUNTIF(F$2:F20,F20)</f>
        <v>0</v>
      </c>
      <c r="F20" s="1"/>
      <c r="G20" s="20">
        <f t="shared" si="0"/>
        <v>0</v>
      </c>
      <c r="H20" s="5" t="str">
        <f t="shared" si="1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"/>
    </row>
    <row r="21" spans="1:14" ht="18">
      <c r="A21" s="14">
        <f t="shared" si="2"/>
        <v>20</v>
      </c>
      <c r="B21" s="6"/>
      <c r="C21" s="17"/>
      <c r="D21" s="1"/>
      <c r="E21" s="7">
        <f>COUNTIF(F$2:F21,F21)</f>
        <v>0</v>
      </c>
      <c r="F21" s="1"/>
      <c r="G21" s="20">
        <f t="shared" si="0"/>
        <v>0</v>
      </c>
      <c r="H21" s="5" t="str">
        <f t="shared" si="1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"/>
    </row>
    <row r="22" spans="1:14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0"/>
        <v>0</v>
      </c>
      <c r="H22" s="5" t="str">
        <f t="shared" si="1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"/>
    </row>
    <row r="23" spans="1:14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t="shared" si="0"/>
        <v>0</v>
      </c>
      <c r="H23" s="5" t="str">
        <f t="shared" si="1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"/>
    </row>
    <row r="24" spans="1:14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0"/>
        <v>0</v>
      </c>
      <c r="H24" s="5" t="str">
        <f t="shared" si="1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"/>
    </row>
    <row r="25" spans="1:14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0"/>
        <v>0</v>
      </c>
      <c r="H25" s="5" t="str">
        <f t="shared" si="1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"/>
    </row>
    <row r="26" spans="1:14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0"/>
        <v>0</v>
      </c>
      <c r="H26" s="5" t="str">
        <f t="shared" si="1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"/>
    </row>
    <row r="27" spans="1:14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0"/>
        <v>0</v>
      </c>
      <c r="H27" s="5" t="str">
        <f t="shared" si="1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"/>
    </row>
    <row r="28" spans="1:14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0"/>
        <v>0</v>
      </c>
      <c r="H28" s="5" t="str">
        <f t="shared" si="1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"/>
    </row>
    <row r="29" spans="1:15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0"/>
        <v>0</v>
      </c>
      <c r="H29" s="5" t="str">
        <f t="shared" si="1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"/>
      <c r="O29" s="15"/>
    </row>
    <row r="30" spans="1:14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0"/>
        <v>0</v>
      </c>
      <c r="H30" s="5" t="str">
        <f t="shared" si="1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"/>
    </row>
    <row r="31" spans="1:14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0"/>
        <v>0</v>
      </c>
      <c r="H31" s="5" t="str">
        <f t="shared" si="1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"/>
    </row>
    <row r="32" spans="1:14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0"/>
        <v>0</v>
      </c>
      <c r="H32" s="5" t="str">
        <f t="shared" si="1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"/>
    </row>
    <row r="33" spans="1:14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0"/>
        <v>0</v>
      </c>
      <c r="H33" s="5" t="str">
        <f t="shared" si="1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"/>
    </row>
    <row r="34" spans="1:14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0"/>
        <v>0</v>
      </c>
      <c r="H34" s="5" t="str">
        <f t="shared" si="1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"/>
    </row>
    <row r="35" spans="1:14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0"/>
        <v>0</v>
      </c>
      <c r="H35" s="5" t="str">
        <f t="shared" si="1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"/>
    </row>
    <row r="36" spans="1:14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0"/>
        <v>0</v>
      </c>
      <c r="H36" s="5" t="str">
        <f t="shared" si="1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"/>
    </row>
    <row r="37" spans="1:14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0"/>
        <v>0</v>
      </c>
      <c r="H37" s="5" t="str">
        <f t="shared" si="1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"/>
    </row>
    <row r="38" spans="1:14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0"/>
        <v>0</v>
      </c>
      <c r="H38" s="5" t="str">
        <f t="shared" si="1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"/>
    </row>
    <row r="39" spans="1:14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0"/>
        <v>0</v>
      </c>
      <c r="H39" s="5" t="str">
        <f t="shared" si="1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"/>
    </row>
    <row r="40" spans="1:14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0"/>
        <v>0</v>
      </c>
      <c r="H40" s="5" t="str">
        <f t="shared" si="1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"/>
    </row>
    <row r="41" spans="1:14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0"/>
        <v>0</v>
      </c>
      <c r="H41" s="5" t="str">
        <f t="shared" si="1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"/>
    </row>
    <row r="42" spans="1:14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0"/>
        <v>0</v>
      </c>
      <c r="H42" s="5" t="str">
        <f t="shared" si="1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"/>
    </row>
    <row r="43" spans="1:14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0"/>
        <v>0</v>
      </c>
      <c r="H43" s="5" t="str">
        <f t="shared" si="1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"/>
    </row>
    <row r="44" spans="1:14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0"/>
        <v>0</v>
      </c>
      <c r="H44" s="5" t="str">
        <f t="shared" si="1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"/>
    </row>
    <row r="45" spans="1:14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0"/>
        <v>0</v>
      </c>
      <c r="H45" s="5" t="str">
        <f t="shared" si="1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"/>
    </row>
    <row r="46" spans="1:14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0"/>
        <v>0</v>
      </c>
      <c r="H46" s="5" t="str">
        <f t="shared" si="1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"/>
    </row>
    <row r="47" spans="1:14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0"/>
        <v>0</v>
      </c>
      <c r="H47" s="5" t="str">
        <f t="shared" si="1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"/>
    </row>
    <row r="48" spans="1:14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0"/>
        <v>0</v>
      </c>
      <c r="H48" s="5" t="str">
        <f t="shared" si="1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"/>
    </row>
    <row r="49" spans="1:14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0"/>
        <v>0</v>
      </c>
      <c r="H49" s="5" t="str">
        <f t="shared" si="1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"/>
    </row>
    <row r="50" spans="1:14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0"/>
        <v>0</v>
      </c>
      <c r="H50" s="5" t="str">
        <f t="shared" si="1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"/>
    </row>
    <row r="51" spans="1:14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0"/>
        <v>0</v>
      </c>
      <c r="H51" s="5" t="str">
        <f t="shared" si="1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"/>
    </row>
    <row r="52" spans="1:14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0"/>
        <v>0</v>
      </c>
      <c r="H52" s="5" t="str">
        <f t="shared" si="1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"/>
    </row>
    <row r="53" spans="1:14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0"/>
        <v>0</v>
      </c>
      <c r="H53" s="5" t="str">
        <f t="shared" si="1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0"/>
        <v>0</v>
      </c>
      <c r="H54" s="5" t="str">
        <f t="shared" si="1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0"/>
        <v>0</v>
      </c>
      <c r="H55" s="5" t="str">
        <f t="shared" si="1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0"/>
        <v>0</v>
      </c>
      <c r="H56" s="5" t="str">
        <f t="shared" si="1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0"/>
        <v>0</v>
      </c>
      <c r="H57" s="5" t="str">
        <f t="shared" si="1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0"/>
        <v>0</v>
      </c>
      <c r="H58" s="5" t="str">
        <f t="shared" si="1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0"/>
        <v>0</v>
      </c>
      <c r="H59" s="5" t="str">
        <f t="shared" si="1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0"/>
        <v>0</v>
      </c>
      <c r="H60" s="5" t="str">
        <f t="shared" si="1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0"/>
        <v>0</v>
      </c>
      <c r="H61" s="5" t="str">
        <f t="shared" si="1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0"/>
        <v>0</v>
      </c>
      <c r="H62" s="5" t="str">
        <f t="shared" si="1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0"/>
        <v>0</v>
      </c>
      <c r="H63" s="5" t="str">
        <f t="shared" si="1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0"/>
        <v>0</v>
      </c>
      <c r="H64" s="5" t="str">
        <f t="shared" si="1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0"/>
        <v>0</v>
      </c>
      <c r="H65" s="5" t="str">
        <f t="shared" si="1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3" ref="G66:G129">SUM(I66:N66)</f>
        <v>0</v>
      </c>
      <c r="H66" s="5" t="str">
        <f aca="true" t="shared" si="4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5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3"/>
        <v>0</v>
      </c>
      <c r="H67" s="5" t="str">
        <f t="shared" si="4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5"/>
        <v>67</v>
      </c>
      <c r="B68" s="1"/>
      <c r="C68" s="1"/>
      <c r="D68" s="1"/>
      <c r="E68" s="7">
        <f>COUNTIF(F$2:F68,F68)</f>
        <v>0</v>
      </c>
      <c r="F68" s="1"/>
      <c r="G68" s="20">
        <f t="shared" si="3"/>
        <v>0</v>
      </c>
      <c r="H68" s="5" t="str">
        <f t="shared" si="4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5"/>
        <v>68</v>
      </c>
      <c r="B69" s="1"/>
      <c r="C69" s="1"/>
      <c r="D69" s="1"/>
      <c r="E69" s="7">
        <f>COUNTIF(F$2:F69,F69)</f>
        <v>0</v>
      </c>
      <c r="F69" s="1"/>
      <c r="G69" s="20">
        <f t="shared" si="3"/>
        <v>0</v>
      </c>
      <c r="H69" s="5" t="str">
        <f t="shared" si="4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5"/>
        <v>69</v>
      </c>
      <c r="B70" s="1"/>
      <c r="C70" s="1"/>
      <c r="D70" s="1"/>
      <c r="E70" s="7">
        <f>COUNTIF(F$2:F70,F70)</f>
        <v>0</v>
      </c>
      <c r="F70" s="1"/>
      <c r="G70" s="20">
        <f t="shared" si="3"/>
        <v>0</v>
      </c>
      <c r="H70" s="5" t="str">
        <f t="shared" si="4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5"/>
        <v>70</v>
      </c>
      <c r="B71" s="1"/>
      <c r="C71" s="1"/>
      <c r="D71" s="1"/>
      <c r="E71" s="7">
        <f>COUNTIF(F$2:F71,F71)</f>
        <v>0</v>
      </c>
      <c r="F71" s="1"/>
      <c r="G71" s="20">
        <f t="shared" si="3"/>
        <v>0</v>
      </c>
      <c r="H71" s="5" t="str">
        <f t="shared" si="4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5"/>
        <v>71</v>
      </c>
      <c r="B72" s="1"/>
      <c r="C72" s="1"/>
      <c r="D72" s="1"/>
      <c r="E72" s="7">
        <f>COUNTIF(F$2:F72,F72)</f>
        <v>0</v>
      </c>
      <c r="F72" s="1"/>
      <c r="G72" s="20">
        <f t="shared" si="3"/>
        <v>0</v>
      </c>
      <c r="H72" s="5" t="str">
        <f t="shared" si="4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5"/>
        <v>72</v>
      </c>
      <c r="B73" s="1"/>
      <c r="C73" s="1"/>
      <c r="D73" s="1"/>
      <c r="E73" s="7">
        <f>COUNTIF(F$2:F73,F73)</f>
        <v>0</v>
      </c>
      <c r="F73" s="1"/>
      <c r="G73" s="20">
        <f t="shared" si="3"/>
        <v>0</v>
      </c>
      <c r="H73" s="5" t="str">
        <f t="shared" si="4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5"/>
        <v>73</v>
      </c>
      <c r="B74" s="1"/>
      <c r="C74" s="1"/>
      <c r="D74" s="1"/>
      <c r="E74" s="7">
        <f>COUNTIF(F$2:F74,F74)</f>
        <v>0</v>
      </c>
      <c r="F74" s="6"/>
      <c r="G74" s="20">
        <f t="shared" si="3"/>
        <v>0</v>
      </c>
      <c r="H74" s="5" t="str">
        <f t="shared" si="4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5"/>
        <v>74</v>
      </c>
      <c r="B75" s="1"/>
      <c r="C75" s="1"/>
      <c r="D75" s="1"/>
      <c r="E75" s="7">
        <f>COUNTIF(F$2:F75,F75)</f>
        <v>0</v>
      </c>
      <c r="F75" s="6"/>
      <c r="G75" s="20">
        <f t="shared" si="3"/>
        <v>0</v>
      </c>
      <c r="H75" s="5" t="str">
        <f t="shared" si="4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5"/>
        <v>75</v>
      </c>
      <c r="B76" s="1"/>
      <c r="C76" s="1"/>
      <c r="D76" s="1"/>
      <c r="E76" s="7">
        <f>COUNTIF(F$2:F76,F76)</f>
        <v>0</v>
      </c>
      <c r="F76" s="6"/>
      <c r="G76" s="20">
        <f t="shared" si="3"/>
        <v>0</v>
      </c>
      <c r="H76" s="5" t="str">
        <f t="shared" si="4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5"/>
        <v>76</v>
      </c>
      <c r="B77" s="1"/>
      <c r="C77" s="1"/>
      <c r="D77" s="1"/>
      <c r="E77" s="7">
        <f>COUNTIF(F$2:F77,F77)</f>
        <v>0</v>
      </c>
      <c r="F77" s="1"/>
      <c r="G77" s="20">
        <f t="shared" si="3"/>
        <v>0</v>
      </c>
      <c r="H77" s="5" t="str">
        <f t="shared" si="4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5"/>
        <v>77</v>
      </c>
      <c r="B78" s="1"/>
      <c r="C78" s="1"/>
      <c r="D78" s="1"/>
      <c r="E78" s="7">
        <f>COUNTIF(F$2:F78,F78)</f>
        <v>0</v>
      </c>
      <c r="F78" s="6"/>
      <c r="G78" s="20">
        <f t="shared" si="3"/>
        <v>0</v>
      </c>
      <c r="H78" s="5" t="str">
        <f t="shared" si="4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5"/>
        <v>78</v>
      </c>
      <c r="B79" s="1"/>
      <c r="C79" s="1"/>
      <c r="D79" s="1"/>
      <c r="E79" s="7">
        <f>COUNTIF(F$2:F79,F79)</f>
        <v>0</v>
      </c>
      <c r="F79" s="1"/>
      <c r="G79" s="20">
        <f t="shared" si="3"/>
        <v>0</v>
      </c>
      <c r="H79" s="5" t="str">
        <f t="shared" si="4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5"/>
        <v>79</v>
      </c>
      <c r="B80" s="1"/>
      <c r="C80" s="1"/>
      <c r="D80" s="1"/>
      <c r="E80" s="7">
        <f>COUNTIF(F$2:F80,F80)</f>
        <v>0</v>
      </c>
      <c r="F80" s="1"/>
      <c r="G80" s="20">
        <f t="shared" si="3"/>
        <v>0</v>
      </c>
      <c r="H80" s="5" t="str">
        <f t="shared" si="4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5"/>
        <v>80</v>
      </c>
      <c r="B81" s="1"/>
      <c r="C81" s="1"/>
      <c r="D81" s="1"/>
      <c r="E81" s="7">
        <f>COUNTIF(F$2:F81,F81)</f>
        <v>0</v>
      </c>
      <c r="F81" s="1"/>
      <c r="G81" s="20">
        <f t="shared" si="3"/>
        <v>0</v>
      </c>
      <c r="H81" s="5" t="str">
        <f t="shared" si="4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5"/>
        <v>81</v>
      </c>
      <c r="B82" s="1"/>
      <c r="C82" s="1"/>
      <c r="D82" s="1"/>
      <c r="E82" s="7">
        <f>COUNTIF(F$2:F82,F82)</f>
        <v>0</v>
      </c>
      <c r="F82" s="1"/>
      <c r="G82" s="20">
        <f t="shared" si="3"/>
        <v>0</v>
      </c>
      <c r="H82" s="5" t="str">
        <f t="shared" si="4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5"/>
        <v>82</v>
      </c>
      <c r="B83" s="1"/>
      <c r="C83" s="1"/>
      <c r="D83" s="1"/>
      <c r="E83" s="7">
        <f>COUNTIF(F$2:F83,F83)</f>
        <v>0</v>
      </c>
      <c r="F83" s="1"/>
      <c r="G83" s="20">
        <f t="shared" si="3"/>
        <v>0</v>
      </c>
      <c r="H83" s="5" t="str">
        <f t="shared" si="4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5"/>
        <v>83</v>
      </c>
      <c r="B84" s="1"/>
      <c r="C84" s="1"/>
      <c r="D84" s="1"/>
      <c r="E84" s="7">
        <f>COUNTIF(F$2:F84,F84)</f>
        <v>0</v>
      </c>
      <c r="F84" s="1"/>
      <c r="G84" s="20">
        <f t="shared" si="3"/>
        <v>0</v>
      </c>
      <c r="H84" s="5" t="str">
        <f t="shared" si="4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5"/>
        <v>84</v>
      </c>
      <c r="B85" s="1"/>
      <c r="C85" s="1"/>
      <c r="D85" s="1"/>
      <c r="E85" s="7">
        <f>COUNTIF(F$2:F85,F85)</f>
        <v>0</v>
      </c>
      <c r="F85" s="1"/>
      <c r="G85" s="20">
        <f t="shared" si="3"/>
        <v>0</v>
      </c>
      <c r="H85" s="5" t="str">
        <f t="shared" si="4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5"/>
        <v>85</v>
      </c>
      <c r="B86" s="1"/>
      <c r="C86" s="1"/>
      <c r="D86" s="1"/>
      <c r="E86" s="7">
        <f>COUNTIF(F$2:F86,F86)</f>
        <v>0</v>
      </c>
      <c r="F86" s="1"/>
      <c r="G86" s="20">
        <f t="shared" si="3"/>
        <v>0</v>
      </c>
      <c r="H86" s="5" t="str">
        <f t="shared" si="4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5"/>
        <v>86</v>
      </c>
      <c r="B87" s="1"/>
      <c r="C87" s="1"/>
      <c r="D87" s="1"/>
      <c r="E87" s="7">
        <f>COUNTIF(F$2:F87,F87)</f>
        <v>0</v>
      </c>
      <c r="F87" s="6"/>
      <c r="G87" s="20">
        <f t="shared" si="3"/>
        <v>0</v>
      </c>
      <c r="H87" s="5" t="str">
        <f t="shared" si="4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5"/>
        <v>87</v>
      </c>
      <c r="B88" s="1"/>
      <c r="C88" s="1"/>
      <c r="D88" s="1"/>
      <c r="E88" s="7">
        <f>COUNTIF(F$2:F88,F88)</f>
        <v>0</v>
      </c>
      <c r="F88" s="6"/>
      <c r="G88" s="20">
        <f t="shared" si="3"/>
        <v>0</v>
      </c>
      <c r="H88" s="5" t="str">
        <f t="shared" si="4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5"/>
        <v>88</v>
      </c>
      <c r="B89" s="6"/>
      <c r="C89" s="1"/>
      <c r="D89" s="6"/>
      <c r="E89" s="7">
        <f>COUNTIF(F$2:F89,F89)</f>
        <v>0</v>
      </c>
      <c r="F89" s="6"/>
      <c r="G89" s="20">
        <f t="shared" si="3"/>
        <v>0</v>
      </c>
      <c r="H89" s="5" t="str">
        <f t="shared" si="4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5"/>
        <v>89</v>
      </c>
      <c r="B90" s="1"/>
      <c r="C90" s="6"/>
      <c r="D90" s="1"/>
      <c r="E90" s="7">
        <f>COUNTIF(F$2:F90,F90)</f>
        <v>0</v>
      </c>
      <c r="F90" s="1"/>
      <c r="G90" s="20">
        <f t="shared" si="3"/>
        <v>0</v>
      </c>
      <c r="H90" s="5" t="str">
        <f t="shared" si="4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5"/>
        <v>90</v>
      </c>
      <c r="B91" s="1"/>
      <c r="C91" s="1"/>
      <c r="D91" s="1"/>
      <c r="E91" s="7">
        <f>COUNTIF(F$2:F91,F91)</f>
        <v>0</v>
      </c>
      <c r="F91" s="1"/>
      <c r="G91" s="20">
        <f t="shared" si="3"/>
        <v>0</v>
      </c>
      <c r="H91" s="5" t="str">
        <f t="shared" si="4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5"/>
        <v>91</v>
      </c>
      <c r="B92" s="1"/>
      <c r="C92" s="1"/>
      <c r="D92" s="1"/>
      <c r="E92" s="7">
        <f>COUNTIF(F$2:F92,F92)</f>
        <v>0</v>
      </c>
      <c r="F92" s="1"/>
      <c r="G92" s="20">
        <f t="shared" si="3"/>
        <v>0</v>
      </c>
      <c r="H92" s="5" t="str">
        <f t="shared" si="4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5"/>
        <v>92</v>
      </c>
      <c r="B93" s="1"/>
      <c r="C93" s="1"/>
      <c r="D93" s="1"/>
      <c r="E93" s="7">
        <f>COUNTIF(F$2:F93,F93)</f>
        <v>0</v>
      </c>
      <c r="F93" s="1"/>
      <c r="G93" s="20">
        <f t="shared" si="3"/>
        <v>0</v>
      </c>
      <c r="H93" s="5" t="str">
        <f t="shared" si="4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5"/>
        <v>93</v>
      </c>
      <c r="B94" s="1"/>
      <c r="C94" s="1"/>
      <c r="D94" s="1"/>
      <c r="E94" s="7">
        <f>COUNTIF(F$2:F94,F94)</f>
        <v>0</v>
      </c>
      <c r="F94" s="1"/>
      <c r="G94" s="20">
        <f t="shared" si="3"/>
        <v>0</v>
      </c>
      <c r="H94" s="5" t="str">
        <f t="shared" si="4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5"/>
        <v>94</v>
      </c>
      <c r="B95" s="1"/>
      <c r="C95" s="1"/>
      <c r="D95" s="1"/>
      <c r="E95" s="7">
        <f>COUNTIF(F$2:F95,F95)</f>
        <v>0</v>
      </c>
      <c r="F95" s="1"/>
      <c r="G95" s="20">
        <f t="shared" si="3"/>
        <v>0</v>
      </c>
      <c r="H95" s="5" t="str">
        <f t="shared" si="4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5"/>
        <v>95</v>
      </c>
      <c r="B96" s="1"/>
      <c r="C96" s="2"/>
      <c r="D96" s="1"/>
      <c r="E96" s="7">
        <f>COUNTIF(F$2:F96,F96)</f>
        <v>0</v>
      </c>
      <c r="F96" s="1"/>
      <c r="G96" s="20">
        <f t="shared" si="3"/>
        <v>0</v>
      </c>
      <c r="H96" s="5" t="str">
        <f t="shared" si="4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5"/>
        <v>96</v>
      </c>
      <c r="B97" s="1"/>
      <c r="C97" s="1"/>
      <c r="D97" s="1"/>
      <c r="E97" s="7">
        <f>COUNTIF(F$2:F97,F97)</f>
        <v>0</v>
      </c>
      <c r="F97" s="1"/>
      <c r="G97" s="20">
        <f t="shared" si="3"/>
        <v>0</v>
      </c>
      <c r="H97" s="5" t="str">
        <f t="shared" si="4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5"/>
        <v>97</v>
      </c>
      <c r="B98" s="1"/>
      <c r="C98" s="1"/>
      <c r="D98" s="1"/>
      <c r="E98" s="7">
        <f>COUNTIF(F$2:F98,F98)</f>
        <v>0</v>
      </c>
      <c r="F98" s="1"/>
      <c r="G98" s="20">
        <f t="shared" si="3"/>
        <v>0</v>
      </c>
      <c r="H98" s="5" t="str">
        <f t="shared" si="4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5"/>
        <v>98</v>
      </c>
      <c r="B99" s="1"/>
      <c r="C99" s="1"/>
      <c r="D99" s="1"/>
      <c r="E99" s="7">
        <f>COUNTIF(F$2:F99,F99)</f>
        <v>0</v>
      </c>
      <c r="F99" s="1"/>
      <c r="G99" s="20">
        <f t="shared" si="3"/>
        <v>0</v>
      </c>
      <c r="H99" s="5" t="str">
        <f t="shared" si="4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5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3"/>
        <v>0</v>
      </c>
      <c r="H100" s="5" t="str">
        <f t="shared" si="4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5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3"/>
        <v>0</v>
      </c>
      <c r="H101" s="5" t="str">
        <f t="shared" si="4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5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3"/>
        <v>0</v>
      </c>
      <c r="H102" s="5" t="str">
        <f t="shared" si="4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5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3"/>
        <v>0</v>
      </c>
      <c r="H103" s="5" t="str">
        <f t="shared" si="4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5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3"/>
        <v>0</v>
      </c>
      <c r="H104" s="5" t="str">
        <f t="shared" si="4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5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3"/>
        <v>0</v>
      </c>
      <c r="H105" s="5" t="str">
        <f t="shared" si="4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5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3"/>
        <v>0</v>
      </c>
      <c r="H106" s="5" t="str">
        <f t="shared" si="4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5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3"/>
        <v>0</v>
      </c>
      <c r="H107" s="5" t="str">
        <f t="shared" si="4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5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3"/>
        <v>0</v>
      </c>
      <c r="H108" s="5" t="str">
        <f t="shared" si="4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5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3"/>
        <v>0</v>
      </c>
      <c r="H109" s="5" t="str">
        <f t="shared" si="4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5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3"/>
        <v>0</v>
      </c>
      <c r="H110" s="5" t="str">
        <f t="shared" si="4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5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3"/>
        <v>0</v>
      </c>
      <c r="H111" s="5" t="str">
        <f t="shared" si="4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5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3"/>
        <v>0</v>
      </c>
      <c r="H112" s="5" t="str">
        <f t="shared" si="4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5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3"/>
        <v>0</v>
      </c>
      <c r="H113" s="5" t="str">
        <f t="shared" si="4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5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3"/>
        <v>0</v>
      </c>
      <c r="H114" s="5" t="str">
        <f t="shared" si="4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5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3"/>
        <v>0</v>
      </c>
      <c r="H115" s="5" t="str">
        <f t="shared" si="4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5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3"/>
        <v>0</v>
      </c>
      <c r="H116" s="5" t="str">
        <f t="shared" si="4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5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3"/>
        <v>0</v>
      </c>
      <c r="H117" s="5" t="str">
        <f t="shared" si="4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5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3"/>
        <v>0</v>
      </c>
      <c r="H118" s="5" t="str">
        <f t="shared" si="4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5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3"/>
        <v>0</v>
      </c>
      <c r="H119" s="5" t="str">
        <f t="shared" si="4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5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3"/>
        <v>0</v>
      </c>
      <c r="H120" s="5" t="str">
        <f t="shared" si="4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5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3"/>
        <v>0</v>
      </c>
      <c r="H121" s="5" t="str">
        <f t="shared" si="4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5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3"/>
        <v>0</v>
      </c>
      <c r="H122" s="5" t="str">
        <f t="shared" si="4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5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3"/>
        <v>0</v>
      </c>
      <c r="H123" s="5" t="str">
        <f t="shared" si="4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5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3"/>
        <v>0</v>
      </c>
      <c r="H124" s="5" t="str">
        <f t="shared" si="4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5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3"/>
        <v>0</v>
      </c>
      <c r="H125" s="5" t="str">
        <f t="shared" si="4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5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3"/>
        <v>0</v>
      </c>
      <c r="H126" s="5" t="str">
        <f t="shared" si="4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5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3"/>
        <v>0</v>
      </c>
      <c r="H127" s="5" t="str">
        <f t="shared" si="4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5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3"/>
        <v>0</v>
      </c>
      <c r="H128" s="5" t="str">
        <f t="shared" si="4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5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3"/>
        <v>0</v>
      </c>
      <c r="H129" s="5" t="str">
        <f t="shared" si="4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5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6" ref="G130:G193">SUM(I130:N130)</f>
        <v>0</v>
      </c>
      <c r="H130" s="5" t="str">
        <f aca="true" t="shared" si="7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6"/>
        <v>0</v>
      </c>
      <c r="H131" s="5" t="str">
        <f t="shared" si="7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6"/>
        <v>0</v>
      </c>
      <c r="H132" s="5" t="str">
        <f t="shared" si="7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6"/>
        <v>0</v>
      </c>
      <c r="H133" s="5" t="str">
        <f t="shared" si="7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6"/>
        <v>0</v>
      </c>
      <c r="H134" s="5" t="str">
        <f t="shared" si="7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6"/>
        <v>0</v>
      </c>
      <c r="H135" s="5" t="str">
        <f t="shared" si="7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6"/>
        <v>0</v>
      </c>
      <c r="H136" s="5" t="str">
        <f t="shared" si="7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6"/>
        <v>0</v>
      </c>
      <c r="H137" s="5" t="str">
        <f t="shared" si="7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6"/>
        <v>0</v>
      </c>
      <c r="H138" s="5" t="str">
        <f t="shared" si="7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6"/>
        <v>0</v>
      </c>
      <c r="H139" s="5" t="str">
        <f t="shared" si="7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6"/>
        <v>0</v>
      </c>
      <c r="H140" s="5" t="str">
        <f t="shared" si="7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6"/>
        <v>0</v>
      </c>
      <c r="H141" s="5" t="str">
        <f t="shared" si="7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6"/>
        <v>0</v>
      </c>
      <c r="H142" s="5" t="str">
        <f t="shared" si="7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6"/>
        <v>0</v>
      </c>
      <c r="H143" s="5" t="str">
        <f t="shared" si="7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6"/>
        <v>0</v>
      </c>
      <c r="H144" s="5" t="str">
        <f t="shared" si="7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6"/>
        <v>0</v>
      </c>
      <c r="H145" s="5" t="str">
        <f t="shared" si="7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6"/>
        <v>0</v>
      </c>
      <c r="H146" s="5" t="str">
        <f t="shared" si="7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6"/>
        <v>0</v>
      </c>
      <c r="H147" s="5" t="str">
        <f t="shared" si="7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6"/>
        <v>0</v>
      </c>
      <c r="H148" s="5" t="str">
        <f t="shared" si="7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6"/>
        <v>0</v>
      </c>
      <c r="H149" s="5" t="str">
        <f t="shared" si="7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6"/>
        <v>0</v>
      </c>
      <c r="H150" s="5" t="str">
        <f t="shared" si="7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6"/>
        <v>0</v>
      </c>
      <c r="H151" s="5" t="str">
        <f t="shared" si="7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6"/>
        <v>0</v>
      </c>
      <c r="H152" s="5" t="str">
        <f t="shared" si="7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6"/>
        <v>0</v>
      </c>
      <c r="H153" s="5" t="str">
        <f t="shared" si="7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6"/>
        <v>0</v>
      </c>
      <c r="H154" s="5" t="str">
        <f t="shared" si="7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6"/>
        <v>0</v>
      </c>
      <c r="H155" s="5" t="str">
        <f t="shared" si="7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6"/>
        <v>0</v>
      </c>
      <c r="H156" s="5" t="str">
        <f t="shared" si="7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6"/>
        <v>0</v>
      </c>
      <c r="H157" s="5" t="str">
        <f t="shared" si="7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6"/>
        <v>0</v>
      </c>
      <c r="H158" s="5" t="str">
        <f t="shared" si="7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6"/>
        <v>0</v>
      </c>
      <c r="H159" s="5" t="str">
        <f t="shared" si="7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6"/>
        <v>0</v>
      </c>
      <c r="H160" s="5" t="str">
        <f t="shared" si="7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6"/>
        <v>0</v>
      </c>
      <c r="H161" s="5" t="str">
        <f t="shared" si="7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6"/>
        <v>0</v>
      </c>
      <c r="H162" s="5" t="str">
        <f t="shared" si="7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6"/>
        <v>0</v>
      </c>
      <c r="H163" s="5" t="str">
        <f t="shared" si="7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6"/>
        <v>0</v>
      </c>
      <c r="H164" s="5" t="str">
        <f t="shared" si="7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6"/>
        <v>0</v>
      </c>
      <c r="H165" s="5" t="str">
        <f t="shared" si="7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6"/>
        <v>0</v>
      </c>
      <c r="H166" s="5" t="str">
        <f t="shared" si="7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6"/>
        <v>0</v>
      </c>
      <c r="H167" s="5" t="str">
        <f t="shared" si="7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9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6"/>
        <v>0</v>
      </c>
      <c r="H168" s="5" t="str">
        <f t="shared" si="7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9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6"/>
        <v>0</v>
      </c>
      <c r="H169" s="5" t="str">
        <f t="shared" si="7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9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6"/>
        <v>0</v>
      </c>
      <c r="H170" s="5" t="str">
        <f t="shared" si="7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9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6"/>
        <v>0</v>
      </c>
      <c r="H171" s="5" t="str">
        <f t="shared" si="7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9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6"/>
        <v>0</v>
      </c>
      <c r="H172" s="5" t="str">
        <f t="shared" si="7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9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6"/>
        <v>0</v>
      </c>
      <c r="H173" s="5" t="str">
        <f t="shared" si="7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9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6"/>
        <v>0</v>
      </c>
      <c r="H174" s="5" t="str">
        <f t="shared" si="7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9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6"/>
        <v>0</v>
      </c>
      <c r="H175" s="5" t="str">
        <f t="shared" si="7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9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6"/>
        <v>0</v>
      </c>
      <c r="H176" s="5" t="str">
        <f t="shared" si="7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9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6"/>
        <v>0</v>
      </c>
      <c r="H177" s="5" t="str">
        <f t="shared" si="7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9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6"/>
        <v>0</v>
      </c>
      <c r="H178" s="5" t="str">
        <f t="shared" si="7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9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6"/>
        <v>0</v>
      </c>
      <c r="H179" s="5" t="str">
        <f t="shared" si="7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9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6"/>
        <v>0</v>
      </c>
      <c r="H180" s="5" t="str">
        <f t="shared" si="7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9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6"/>
        <v>0</v>
      </c>
      <c r="H181" s="5" t="str">
        <f t="shared" si="7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9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6"/>
        <v>0</v>
      </c>
      <c r="H182" s="5" t="str">
        <f t="shared" si="7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9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6"/>
        <v>0</v>
      </c>
      <c r="H183" s="5" t="str">
        <f t="shared" si="7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9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6"/>
        <v>0</v>
      </c>
      <c r="H184" s="5" t="str">
        <f t="shared" si="7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9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6"/>
        <v>0</v>
      </c>
      <c r="H185" s="5" t="str">
        <f t="shared" si="7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9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6"/>
        <v>0</v>
      </c>
      <c r="H186" s="5" t="str">
        <f t="shared" si="7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9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6"/>
        <v>0</v>
      </c>
      <c r="H187" s="5" t="str">
        <f t="shared" si="7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9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6"/>
        <v>0</v>
      </c>
      <c r="H188" s="5" t="str">
        <f t="shared" si="7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9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6"/>
        <v>0</v>
      </c>
      <c r="H189" s="5" t="str">
        <f t="shared" si="7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9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6"/>
        <v>0</v>
      </c>
      <c r="H190" s="5" t="str">
        <f t="shared" si="7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9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6"/>
        <v>0</v>
      </c>
      <c r="H191" s="5" t="str">
        <f t="shared" si="7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9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6"/>
        <v>0</v>
      </c>
      <c r="H192" s="5" t="str">
        <f t="shared" si="7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9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6"/>
        <v>0</v>
      </c>
      <c r="H193" s="5" t="str">
        <f t="shared" si="7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9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0" ref="G194:G257">SUM(I194:N194)</f>
        <v>0</v>
      </c>
      <c r="H194" s="5" t="str">
        <f aca="true" t="shared" si="11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9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0"/>
        <v>0</v>
      </c>
      <c r="H195" s="5" t="str">
        <f t="shared" si="11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9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0"/>
        <v>0</v>
      </c>
      <c r="H196" s="5" t="str">
        <f t="shared" si="11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9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0"/>
        <v>0</v>
      </c>
      <c r="H197" s="5" t="str">
        <f t="shared" si="11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9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0"/>
        <v>0</v>
      </c>
      <c r="H198" s="5" t="str">
        <f t="shared" si="11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9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0"/>
        <v>0</v>
      </c>
      <c r="H199" s="5" t="str">
        <f t="shared" si="11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9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0"/>
        <v>0</v>
      </c>
      <c r="H200" s="5" t="str">
        <f t="shared" si="11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9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0"/>
        <v>0</v>
      </c>
      <c r="H201" s="5" t="str">
        <f t="shared" si="11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9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0"/>
        <v>0</v>
      </c>
      <c r="H202" s="5" t="str">
        <f t="shared" si="11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9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0"/>
        <v>0</v>
      </c>
      <c r="H203" s="5" t="str">
        <f t="shared" si="11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9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0"/>
        <v>0</v>
      </c>
      <c r="H204" s="5" t="str">
        <f t="shared" si="11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9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0"/>
        <v>0</v>
      </c>
      <c r="H205" s="5" t="str">
        <f t="shared" si="11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9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0"/>
        <v>0</v>
      </c>
      <c r="H206" s="5" t="str">
        <f t="shared" si="11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9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0"/>
        <v>0</v>
      </c>
      <c r="H207" s="5" t="str">
        <f t="shared" si="11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9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0"/>
        <v>0</v>
      </c>
      <c r="H208" s="5" t="str">
        <f t="shared" si="11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9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0"/>
        <v>0</v>
      </c>
      <c r="H209" s="5" t="str">
        <f t="shared" si="11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9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0"/>
        <v>0</v>
      </c>
      <c r="H210" s="5" t="str">
        <f t="shared" si="11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9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0"/>
        <v>0</v>
      </c>
      <c r="H211" s="5" t="str">
        <f t="shared" si="11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9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0"/>
        <v>0</v>
      </c>
      <c r="H212" s="5" t="str">
        <f t="shared" si="11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9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0"/>
        <v>0</v>
      </c>
      <c r="H213" s="5" t="str">
        <f t="shared" si="11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9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0"/>
        <v>0</v>
      </c>
      <c r="H214" s="5" t="str">
        <f t="shared" si="11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9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0"/>
        <v>0</v>
      </c>
      <c r="H215" s="5" t="str">
        <f t="shared" si="11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9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0"/>
        <v>0</v>
      </c>
      <c r="H216" s="5" t="str">
        <f t="shared" si="11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9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0"/>
        <v>0</v>
      </c>
      <c r="H217" s="5" t="str">
        <f t="shared" si="11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9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0"/>
        <v>0</v>
      </c>
      <c r="H218" s="5" t="str">
        <f t="shared" si="11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9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0"/>
        <v>0</v>
      </c>
      <c r="H219" s="5" t="str">
        <f t="shared" si="11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9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0"/>
        <v>0</v>
      </c>
      <c r="H220" s="5" t="str">
        <f t="shared" si="11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9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0"/>
        <v>0</v>
      </c>
      <c r="H221" s="5" t="str">
        <f t="shared" si="11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9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0"/>
        <v>0</v>
      </c>
      <c r="H222" s="5" t="str">
        <f t="shared" si="11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9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0"/>
        <v>0</v>
      </c>
      <c r="H223" s="5" t="str">
        <f t="shared" si="11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9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0"/>
        <v>0</v>
      </c>
      <c r="H224" s="5" t="str">
        <f t="shared" si="11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9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0"/>
        <v>0</v>
      </c>
      <c r="H225" s="5" t="str">
        <f t="shared" si="11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9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0"/>
        <v>0</v>
      </c>
      <c r="H226" s="5" t="str">
        <f t="shared" si="11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9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0"/>
        <v>0</v>
      </c>
      <c r="H227" s="5" t="str">
        <f t="shared" si="11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9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0"/>
        <v>0</v>
      </c>
      <c r="H228" s="5" t="str">
        <f t="shared" si="11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9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0"/>
        <v>0</v>
      </c>
      <c r="H229" s="5" t="str">
        <f t="shared" si="11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9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0"/>
        <v>0</v>
      </c>
      <c r="H230" s="5" t="str">
        <f t="shared" si="11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9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0"/>
        <v>0</v>
      </c>
      <c r="H231" s="5" t="str">
        <f t="shared" si="11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2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0"/>
        <v>0</v>
      </c>
      <c r="H232" s="5" t="str">
        <f t="shared" si="11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2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0"/>
        <v>0</v>
      </c>
      <c r="H233" s="5" t="str">
        <f t="shared" si="11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2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0"/>
        <v>0</v>
      </c>
      <c r="H234" s="5" t="str">
        <f t="shared" si="11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2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0"/>
        <v>0</v>
      </c>
      <c r="H235" s="5" t="str">
        <f t="shared" si="11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2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0"/>
        <v>0</v>
      </c>
      <c r="H236" s="5" t="str">
        <f t="shared" si="11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2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0"/>
        <v>0</v>
      </c>
      <c r="H237" s="5" t="str">
        <f t="shared" si="11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2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0"/>
        <v>0</v>
      </c>
      <c r="H238" s="5" t="str">
        <f t="shared" si="11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2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0"/>
        <v>0</v>
      </c>
      <c r="H239" s="5" t="str">
        <f t="shared" si="11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2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0"/>
        <v>0</v>
      </c>
      <c r="H240" s="5" t="str">
        <f t="shared" si="11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2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0"/>
        <v>0</v>
      </c>
      <c r="H241" s="5" t="str">
        <f t="shared" si="11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2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0"/>
        <v>0</v>
      </c>
      <c r="H242" s="5" t="str">
        <f t="shared" si="11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2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0"/>
        <v>0</v>
      </c>
      <c r="H243" s="5" t="str">
        <f t="shared" si="11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2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0"/>
        <v>0</v>
      </c>
      <c r="H244" s="5" t="str">
        <f t="shared" si="11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2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0"/>
        <v>0</v>
      </c>
      <c r="H245" s="5" t="str">
        <f t="shared" si="11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2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0"/>
        <v>0</v>
      </c>
      <c r="H246" s="5" t="str">
        <f t="shared" si="11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2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0"/>
        <v>0</v>
      </c>
      <c r="H247" s="5" t="str">
        <f t="shared" si="11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2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0"/>
        <v>0</v>
      </c>
      <c r="H248" s="5" t="str">
        <f t="shared" si="11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2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0"/>
        <v>0</v>
      </c>
      <c r="H249" s="5" t="str">
        <f t="shared" si="11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2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0"/>
        <v>0</v>
      </c>
      <c r="H250" s="5" t="str">
        <f t="shared" si="11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2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0"/>
        <v>0</v>
      </c>
      <c r="H251" s="5" t="str">
        <f t="shared" si="11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2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0"/>
        <v>0</v>
      </c>
      <c r="H252" s="5" t="str">
        <f t="shared" si="11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2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0"/>
        <v>0</v>
      </c>
      <c r="H253" s="5" t="str">
        <f t="shared" si="11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2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0"/>
        <v>0</v>
      </c>
      <c r="H254" s="5" t="str">
        <f t="shared" si="11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2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0"/>
        <v>0</v>
      </c>
      <c r="H255" s="5" t="str">
        <f t="shared" si="11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2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0"/>
        <v>0</v>
      </c>
      <c r="H256" s="5" t="str">
        <f t="shared" si="11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2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0"/>
        <v>0</v>
      </c>
      <c r="H257" s="5" t="str">
        <f t="shared" si="11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2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3" ref="G258:G321">SUM(I258:N258)</f>
        <v>0</v>
      </c>
      <c r="H258" s="5" t="str">
        <f aca="true" t="shared" si="14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2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3"/>
        <v>0</v>
      </c>
      <c r="H259" s="5" t="str">
        <f t="shared" si="14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2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3"/>
        <v>0</v>
      </c>
      <c r="H260" s="5" t="str">
        <f t="shared" si="14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2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3"/>
        <v>0</v>
      </c>
      <c r="H261" s="5" t="str">
        <f t="shared" si="14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2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3"/>
        <v>0</v>
      </c>
      <c r="H262" s="5" t="str">
        <f t="shared" si="14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2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3"/>
        <v>0</v>
      </c>
      <c r="H263" s="5" t="str">
        <f t="shared" si="14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2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3"/>
        <v>0</v>
      </c>
      <c r="H264" s="5" t="str">
        <f t="shared" si="14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2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3"/>
        <v>0</v>
      </c>
      <c r="H265" s="5" t="str">
        <f t="shared" si="14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2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3"/>
        <v>0</v>
      </c>
      <c r="H266" s="5" t="str">
        <f t="shared" si="14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2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3"/>
        <v>0</v>
      </c>
      <c r="H267" s="5" t="str">
        <f t="shared" si="14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2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3"/>
        <v>0</v>
      </c>
      <c r="H268" s="5" t="str">
        <f t="shared" si="14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2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3"/>
        <v>0</v>
      </c>
      <c r="H269" s="5" t="str">
        <f t="shared" si="14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2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3"/>
        <v>0</v>
      </c>
      <c r="H270" s="5" t="str">
        <f t="shared" si="14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2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3"/>
        <v>0</v>
      </c>
      <c r="H271" s="5" t="str">
        <f t="shared" si="14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2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3"/>
        <v>0</v>
      </c>
      <c r="H272" s="5" t="str">
        <f t="shared" si="14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2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3"/>
        <v>0</v>
      </c>
      <c r="H273" s="5" t="str">
        <f t="shared" si="14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2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3"/>
        <v>0</v>
      </c>
      <c r="H274" s="5" t="str">
        <f t="shared" si="14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2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3"/>
        <v>0</v>
      </c>
      <c r="H275" s="5" t="str">
        <f t="shared" si="14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2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3"/>
        <v>0</v>
      </c>
      <c r="H276" s="5" t="str">
        <f t="shared" si="14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2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3"/>
        <v>0</v>
      </c>
      <c r="H277" s="5" t="str">
        <f t="shared" si="14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2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3"/>
        <v>0</v>
      </c>
      <c r="H278" s="5" t="str">
        <f t="shared" si="14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2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3"/>
        <v>0</v>
      </c>
      <c r="H279" s="5" t="str">
        <f t="shared" si="14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2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3"/>
        <v>0</v>
      </c>
      <c r="H280" s="5" t="str">
        <f t="shared" si="14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2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3"/>
        <v>0</v>
      </c>
      <c r="H281" s="5" t="str">
        <f t="shared" si="14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2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3"/>
        <v>0</v>
      </c>
      <c r="H282" s="5" t="str">
        <f t="shared" si="14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2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3"/>
        <v>0</v>
      </c>
      <c r="H283" s="5" t="str">
        <f t="shared" si="14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2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3"/>
        <v>0</v>
      </c>
      <c r="H284" s="5" t="str">
        <f t="shared" si="14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2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3"/>
        <v>0</v>
      </c>
      <c r="H285" s="5" t="str">
        <f t="shared" si="14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2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3"/>
        <v>0</v>
      </c>
      <c r="H286" s="5" t="str">
        <f t="shared" si="14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2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3"/>
        <v>0</v>
      </c>
      <c r="H287" s="5" t="str">
        <f t="shared" si="14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2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3"/>
        <v>0</v>
      </c>
      <c r="H288" s="5" t="str">
        <f t="shared" si="14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2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3"/>
        <v>0</v>
      </c>
      <c r="H289" s="5" t="str">
        <f t="shared" si="14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2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3"/>
        <v>0</v>
      </c>
      <c r="H290" s="5" t="str">
        <f t="shared" si="14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2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3"/>
        <v>0</v>
      </c>
      <c r="H291" s="5" t="str">
        <f t="shared" si="14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2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3"/>
        <v>0</v>
      </c>
      <c r="H292" s="5" t="str">
        <f t="shared" si="14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2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3"/>
        <v>0</v>
      </c>
      <c r="H293" s="5" t="str">
        <f t="shared" si="14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2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3"/>
        <v>0</v>
      </c>
      <c r="H294" s="5" t="str">
        <f t="shared" si="14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2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3"/>
        <v>0</v>
      </c>
      <c r="H295" s="5" t="str">
        <f t="shared" si="14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5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3"/>
        <v>0</v>
      </c>
      <c r="H296" s="5" t="str">
        <f t="shared" si="14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5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3"/>
        <v>0</v>
      </c>
      <c r="H297" s="5" t="str">
        <f t="shared" si="14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5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3"/>
        <v>0</v>
      </c>
      <c r="H298" s="5" t="str">
        <f t="shared" si="14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5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3"/>
        <v>0</v>
      </c>
      <c r="H299" s="5" t="str">
        <f t="shared" si="14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5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3"/>
        <v>0</v>
      </c>
      <c r="H300" s="5" t="str">
        <f t="shared" si="14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5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3"/>
        <v>0</v>
      </c>
      <c r="H301" s="5" t="str">
        <f t="shared" si="14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5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3"/>
        <v>0</v>
      </c>
      <c r="H302" s="5" t="str">
        <f t="shared" si="14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5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3"/>
        <v>0</v>
      </c>
      <c r="H303" s="5" t="str">
        <f t="shared" si="14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5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3"/>
        <v>0</v>
      </c>
      <c r="H304" s="5" t="str">
        <f t="shared" si="14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5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3"/>
        <v>0</v>
      </c>
      <c r="H305" s="5" t="str">
        <f t="shared" si="14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5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3"/>
        <v>0</v>
      </c>
      <c r="H306" s="5" t="str">
        <f t="shared" si="14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5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3"/>
        <v>0</v>
      </c>
      <c r="H307" s="5" t="str">
        <f t="shared" si="14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5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3"/>
        <v>0</v>
      </c>
      <c r="H308" s="5" t="str">
        <f t="shared" si="14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5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3"/>
        <v>0</v>
      </c>
      <c r="H309" s="5" t="str">
        <f t="shared" si="14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5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3"/>
        <v>0</v>
      </c>
      <c r="H310" s="5" t="str">
        <f t="shared" si="14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5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3"/>
        <v>0</v>
      </c>
      <c r="H311" s="5" t="str">
        <f t="shared" si="14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5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3"/>
        <v>0</v>
      </c>
      <c r="H312" s="5" t="str">
        <f t="shared" si="14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5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3"/>
        <v>0</v>
      </c>
      <c r="H313" s="5" t="str">
        <f t="shared" si="14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5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3"/>
        <v>0</v>
      </c>
      <c r="H314" s="5" t="str">
        <f t="shared" si="14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5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3"/>
        <v>0</v>
      </c>
      <c r="H315" s="5" t="str">
        <f t="shared" si="14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5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3"/>
        <v>0</v>
      </c>
      <c r="H316" s="5" t="str">
        <f t="shared" si="14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5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3"/>
        <v>0</v>
      </c>
      <c r="H317" s="5" t="str">
        <f t="shared" si="14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5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3"/>
        <v>0</v>
      </c>
      <c r="H318" s="5" t="str">
        <f t="shared" si="14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5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3"/>
        <v>0</v>
      </c>
      <c r="H319" s="5" t="str">
        <f t="shared" si="14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5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3"/>
        <v>0</v>
      </c>
      <c r="H320" s="5" t="str">
        <f t="shared" si="14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5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3"/>
        <v>0</v>
      </c>
      <c r="H321" s="5" t="str">
        <f t="shared" si="14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5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6" ref="G322:G330">SUM(I322:N322)</f>
        <v>0</v>
      </c>
      <c r="H322" s="5" t="str">
        <f aca="true" t="shared" si="17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5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6"/>
        <v>0</v>
      </c>
      <c r="H323" s="5" t="str">
        <f t="shared" si="17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5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6"/>
        <v>0</v>
      </c>
      <c r="H324" s="5" t="str">
        <f t="shared" si="17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5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6"/>
        <v>0</v>
      </c>
      <c r="H325" s="5" t="str">
        <f t="shared" si="17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5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6"/>
        <v>0</v>
      </c>
      <c r="H326" s="5" t="str">
        <f t="shared" si="17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5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6"/>
        <v>0</v>
      </c>
      <c r="H327" s="5" t="str">
        <f t="shared" si="17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5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6"/>
        <v>0</v>
      </c>
      <c r="H328" s="5" t="str">
        <f t="shared" si="17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5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6"/>
        <v>0</v>
      </c>
      <c r="H329" s="5" t="str">
        <f t="shared" si="17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5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6"/>
        <v>0</v>
      </c>
      <c r="H330" s="5" t="str">
        <f t="shared" si="17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14</v>
      </c>
      <c r="C2" s="21" t="s">
        <v>76</v>
      </c>
      <c r="D2" s="7" t="s">
        <v>16</v>
      </c>
      <c r="E2" s="7">
        <f>COUNTIF(F$2:F2,F2)</f>
        <v>1</v>
      </c>
      <c r="F2" s="6" t="s">
        <v>23</v>
      </c>
      <c r="G2" s="20">
        <f aca="true" t="shared" si="0" ref="G2:G11">SUM(I2:N2)</f>
        <v>1266.085</v>
      </c>
      <c r="H2" s="5" t="str">
        <f aca="true" t="shared" si="1" ref="H2:H11">CONCATENATE(E2,"º-",F2)</f>
        <v>1º-F.C.</v>
      </c>
      <c r="I2" s="19">
        <v>270.541</v>
      </c>
      <c r="J2" s="19">
        <v>286.573</v>
      </c>
      <c r="K2" s="19">
        <v>223.102</v>
      </c>
      <c r="L2" s="19">
        <v>223.896</v>
      </c>
      <c r="M2" s="19">
        <v>261.973</v>
      </c>
      <c r="N2" s="8"/>
    </row>
    <row r="3" spans="1:14" ht="18">
      <c r="A3" s="14">
        <f aca="true" t="shared" si="2" ref="A3:A66">A2+1</f>
        <v>2</v>
      </c>
      <c r="B3" s="6" t="s">
        <v>18</v>
      </c>
      <c r="C3" s="16" t="s">
        <v>73</v>
      </c>
      <c r="D3" s="6" t="s">
        <v>74</v>
      </c>
      <c r="E3" s="7">
        <f>COUNTIF(F$2:F3,F3)</f>
        <v>1</v>
      </c>
      <c r="F3" s="1" t="s">
        <v>34</v>
      </c>
      <c r="G3" s="20">
        <f t="shared" si="0"/>
        <v>1394.2756519999998</v>
      </c>
      <c r="H3" s="5" t="str">
        <f t="shared" si="1"/>
        <v>1º-T2-B</v>
      </c>
      <c r="I3" s="19">
        <v>309.311</v>
      </c>
      <c r="J3" s="19">
        <v>311.574652</v>
      </c>
      <c r="K3" s="19">
        <v>240.652</v>
      </c>
      <c r="L3" s="19">
        <v>246.521</v>
      </c>
      <c r="M3" s="19">
        <v>286.217</v>
      </c>
      <c r="N3" s="3"/>
    </row>
    <row r="4" spans="1:14" ht="18">
      <c r="A4" s="14">
        <f t="shared" si="2"/>
        <v>3</v>
      </c>
      <c r="B4" s="6" t="s">
        <v>14</v>
      </c>
      <c r="C4" s="17" t="s">
        <v>77</v>
      </c>
      <c r="D4" s="1" t="s">
        <v>16</v>
      </c>
      <c r="E4" s="7">
        <f>COUNTIF(F$2:F4,F4)</f>
        <v>1</v>
      </c>
      <c r="F4" s="1" t="s">
        <v>40</v>
      </c>
      <c r="G4" s="20">
        <f t="shared" si="0"/>
        <v>1445.281</v>
      </c>
      <c r="H4" s="5" t="str">
        <f t="shared" si="1"/>
        <v>1º-T-3</v>
      </c>
      <c r="I4" s="19">
        <v>329.132</v>
      </c>
      <c r="J4" s="19">
        <v>354.01</v>
      </c>
      <c r="K4" s="19">
        <v>240.226</v>
      </c>
      <c r="L4" s="19">
        <v>254.529</v>
      </c>
      <c r="M4" s="19">
        <v>267.384</v>
      </c>
      <c r="N4" s="3"/>
    </row>
    <row r="5" spans="1:14" ht="18">
      <c r="A5" s="14">
        <f t="shared" si="2"/>
        <v>4</v>
      </c>
      <c r="B5" s="6" t="s">
        <v>18</v>
      </c>
      <c r="C5" s="17" t="s">
        <v>67</v>
      </c>
      <c r="D5" s="1" t="s">
        <v>75</v>
      </c>
      <c r="E5" s="7">
        <f>COUNTIF(F$2:F5,F5)</f>
        <v>1</v>
      </c>
      <c r="F5" s="1" t="s">
        <v>30</v>
      </c>
      <c r="G5" s="20">
        <f t="shared" si="0"/>
        <v>1473.654</v>
      </c>
      <c r="H5" s="5" t="str">
        <f t="shared" si="1"/>
        <v>1º-T2-A</v>
      </c>
      <c r="I5" s="19">
        <v>317.63</v>
      </c>
      <c r="J5" s="19">
        <v>315.213</v>
      </c>
      <c r="K5" s="19">
        <v>260.678</v>
      </c>
      <c r="L5" s="19">
        <v>251.544</v>
      </c>
      <c r="M5" s="19">
        <v>328.589</v>
      </c>
      <c r="N5" s="3"/>
    </row>
    <row r="6" spans="1:14" ht="18">
      <c r="A6" s="14">
        <f t="shared" si="2"/>
        <v>5</v>
      </c>
      <c r="B6" s="6" t="s">
        <v>18</v>
      </c>
      <c r="C6" s="17" t="s">
        <v>67</v>
      </c>
      <c r="D6" s="1" t="s">
        <v>75</v>
      </c>
      <c r="E6" s="7">
        <f>COUNTIF(F$2:F6,F6)</f>
        <v>1</v>
      </c>
      <c r="F6" s="1" t="s">
        <v>78</v>
      </c>
      <c r="G6" s="20">
        <f t="shared" si="0"/>
        <v>1473.654</v>
      </c>
      <c r="H6" s="5" t="str">
        <f t="shared" si="1"/>
        <v>1º-T2A-NO</v>
      </c>
      <c r="I6" s="19">
        <v>317.63</v>
      </c>
      <c r="J6" s="19">
        <v>315.213</v>
      </c>
      <c r="K6" s="19">
        <v>260.678</v>
      </c>
      <c r="L6" s="19">
        <v>251.544</v>
      </c>
      <c r="M6" s="19">
        <v>328.589</v>
      </c>
      <c r="N6" s="3"/>
    </row>
    <row r="7" spans="1:14" ht="18">
      <c r="A7" s="14">
        <f t="shared" si="2"/>
        <v>6</v>
      </c>
      <c r="B7" s="6" t="s">
        <v>14</v>
      </c>
      <c r="C7" s="17" t="s">
        <v>77</v>
      </c>
      <c r="D7" s="2" t="s">
        <v>72</v>
      </c>
      <c r="E7" s="7">
        <f>COUNTIF(F$2:F7,F7)</f>
        <v>1</v>
      </c>
      <c r="F7" s="1" t="s">
        <v>17</v>
      </c>
      <c r="G7" s="20">
        <f t="shared" si="0"/>
        <v>1494.3100000000002</v>
      </c>
      <c r="H7" s="5" t="str">
        <f t="shared" si="1"/>
        <v>1º-T-1</v>
      </c>
      <c r="I7" s="19">
        <v>305.988</v>
      </c>
      <c r="J7" s="19">
        <v>318.326</v>
      </c>
      <c r="K7" s="19">
        <v>249.655</v>
      </c>
      <c r="L7" s="19">
        <v>277.197</v>
      </c>
      <c r="M7" s="19">
        <v>343.144</v>
      </c>
      <c r="N7" s="3"/>
    </row>
    <row r="8" spans="1:14" ht="18">
      <c r="A8" s="14">
        <f t="shared" si="2"/>
        <v>7</v>
      </c>
      <c r="B8" s="6" t="s">
        <v>18</v>
      </c>
      <c r="C8" s="17" t="s">
        <v>71</v>
      </c>
      <c r="D8" s="1" t="s">
        <v>72</v>
      </c>
      <c r="E8" s="7">
        <f>COUNTIF(F$2:F8,F8)</f>
        <v>2</v>
      </c>
      <c r="F8" s="1" t="s">
        <v>30</v>
      </c>
      <c r="G8" s="20">
        <f t="shared" si="0"/>
        <v>1554.9250000000002</v>
      </c>
      <c r="H8" s="5" t="str">
        <f t="shared" si="1"/>
        <v>2º-T2-A</v>
      </c>
      <c r="I8" s="19">
        <v>319.933</v>
      </c>
      <c r="J8" s="19">
        <v>349.21</v>
      </c>
      <c r="K8" s="19">
        <v>298.765</v>
      </c>
      <c r="L8" s="19">
        <v>274.089</v>
      </c>
      <c r="M8" s="19">
        <v>312.928</v>
      </c>
      <c r="N8" s="3"/>
    </row>
    <row r="9" spans="1:15" ht="18">
      <c r="A9" s="14">
        <f t="shared" si="2"/>
        <v>8</v>
      </c>
      <c r="B9" s="6" t="s">
        <v>18</v>
      </c>
      <c r="C9" s="17" t="s">
        <v>67</v>
      </c>
      <c r="D9" s="1" t="s">
        <v>72</v>
      </c>
      <c r="E9" s="7">
        <f>COUNTIF(F$2:F9,F9)</f>
        <v>2</v>
      </c>
      <c r="F9" s="1" t="s">
        <v>40</v>
      </c>
      <c r="G9" s="20">
        <f t="shared" si="0"/>
        <v>1566.976</v>
      </c>
      <c r="H9" s="5" t="str">
        <f t="shared" si="1"/>
        <v>2º-T-3</v>
      </c>
      <c r="I9" s="19">
        <v>311.901</v>
      </c>
      <c r="J9" s="19">
        <v>365.514</v>
      </c>
      <c r="K9" s="19">
        <v>265.335</v>
      </c>
      <c r="L9" s="19">
        <v>269.41</v>
      </c>
      <c r="M9" s="19">
        <v>354.816</v>
      </c>
      <c r="N9" s="3"/>
      <c r="O9" s="15"/>
    </row>
    <row r="10" spans="1:14" ht="18">
      <c r="A10" s="14">
        <f t="shared" si="2"/>
        <v>9</v>
      </c>
      <c r="B10" s="6" t="s">
        <v>14</v>
      </c>
      <c r="C10" s="17" t="s">
        <v>63</v>
      </c>
      <c r="D10" s="1" t="s">
        <v>20</v>
      </c>
      <c r="E10" s="7">
        <f>COUNTIF(F$2:F10,F10)</f>
        <v>2</v>
      </c>
      <c r="F10" s="1" t="s">
        <v>23</v>
      </c>
      <c r="G10" s="20">
        <f t="shared" si="0"/>
        <v>1580.26</v>
      </c>
      <c r="H10" s="5" t="str">
        <f t="shared" si="1"/>
        <v>2º-F.C.</v>
      </c>
      <c r="I10" s="19">
        <v>325.806</v>
      </c>
      <c r="J10" s="19">
        <v>385.34</v>
      </c>
      <c r="K10" s="19">
        <v>276.374</v>
      </c>
      <c r="L10" s="19">
        <v>261.587</v>
      </c>
      <c r="M10" s="19">
        <v>331.153</v>
      </c>
      <c r="N10" s="3"/>
    </row>
    <row r="11" spans="1:14" ht="18">
      <c r="A11" s="14">
        <f t="shared" si="2"/>
        <v>10</v>
      </c>
      <c r="B11" s="6" t="s">
        <v>18</v>
      </c>
      <c r="C11" s="17" t="s">
        <v>71</v>
      </c>
      <c r="D11" s="1" t="s">
        <v>20</v>
      </c>
      <c r="E11" s="7">
        <f>COUNTIF(F$2:F11,F11)</f>
        <v>1</v>
      </c>
      <c r="F11" s="1" t="s">
        <v>21</v>
      </c>
      <c r="G11" s="20">
        <f t="shared" si="0"/>
        <v>1699.055</v>
      </c>
      <c r="H11" s="5" t="str">
        <f t="shared" si="1"/>
        <v>1º-T-4</v>
      </c>
      <c r="I11" s="19">
        <v>358.228</v>
      </c>
      <c r="J11" s="19">
        <v>400</v>
      </c>
      <c r="K11" s="19">
        <v>301.886</v>
      </c>
      <c r="L11" s="19">
        <v>315.508</v>
      </c>
      <c r="M11" s="19">
        <v>323.433</v>
      </c>
      <c r="N11" s="3"/>
    </row>
    <row r="12" spans="1:14" ht="18">
      <c r="A12" s="14">
        <f t="shared" si="2"/>
        <v>11</v>
      </c>
      <c r="B12" s="6"/>
      <c r="C12" s="17"/>
      <c r="D12" s="1"/>
      <c r="E12" s="7">
        <f>COUNTIF(F$2:F12,F12)</f>
        <v>0</v>
      </c>
      <c r="F12" s="1"/>
      <c r="G12" s="20">
        <f aca="true" t="shared" si="3" ref="G12:G65">SUM(I12:N12)</f>
        <v>0</v>
      </c>
      <c r="H12" s="5" t="str">
        <f aca="true" t="shared" si="4" ref="H12:H65">CONCATENATE(E12,"º-",F12)</f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"/>
    </row>
    <row r="13" spans="1:14" ht="18">
      <c r="A13" s="14">
        <f t="shared" si="2"/>
        <v>12</v>
      </c>
      <c r="B13" s="6"/>
      <c r="C13" s="17"/>
      <c r="D13" s="1"/>
      <c r="E13" s="7">
        <f>COUNTIF(F$2:F13,F13)</f>
        <v>0</v>
      </c>
      <c r="F13" s="1"/>
      <c r="G13" s="20">
        <f t="shared" si="3"/>
        <v>0</v>
      </c>
      <c r="H13" s="5" t="str">
        <f t="shared" si="4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"/>
    </row>
    <row r="14" spans="1:14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t="shared" si="3"/>
        <v>0</v>
      </c>
      <c r="H14" s="5" t="str">
        <f t="shared" si="4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"/>
    </row>
    <row r="15" spans="1:15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3"/>
        <v>0</v>
      </c>
      <c r="H15" s="5" t="str">
        <f t="shared" si="4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"/>
      <c r="O15" s="15"/>
    </row>
    <row r="16" spans="1:14" ht="17.25" customHeight="1">
      <c r="A16" s="14">
        <f t="shared" si="2"/>
        <v>15</v>
      </c>
      <c r="B16" s="6"/>
      <c r="C16" s="17"/>
      <c r="D16" s="1"/>
      <c r="E16" s="7">
        <f>COUNTIF(F$2:F16,F16)</f>
        <v>0</v>
      </c>
      <c r="F16" s="1"/>
      <c r="G16" s="20">
        <f t="shared" si="3"/>
        <v>0</v>
      </c>
      <c r="H16" s="5" t="str">
        <f t="shared" si="4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"/>
    </row>
    <row r="17" spans="1:15" ht="18">
      <c r="A17" s="14">
        <f t="shared" si="2"/>
        <v>16</v>
      </c>
      <c r="B17" s="6"/>
      <c r="C17" s="17"/>
      <c r="D17" s="6"/>
      <c r="E17" s="7">
        <f>COUNTIF(F$2:F17,F17)</f>
        <v>0</v>
      </c>
      <c r="F17" s="1"/>
      <c r="G17" s="20">
        <f t="shared" si="3"/>
        <v>0</v>
      </c>
      <c r="H17" s="5" t="str">
        <f t="shared" si="4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"/>
      <c r="O17" s="15"/>
    </row>
    <row r="18" spans="1:14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3"/>
        <v>0</v>
      </c>
      <c r="H18" s="5" t="str">
        <f t="shared" si="4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"/>
    </row>
    <row r="19" spans="1:14" ht="18">
      <c r="A19" s="14">
        <f t="shared" si="2"/>
        <v>18</v>
      </c>
      <c r="B19" s="6"/>
      <c r="C19" s="17"/>
      <c r="D19" s="6"/>
      <c r="E19" s="7">
        <f>COUNTIF(F$2:F19,F19)</f>
        <v>0</v>
      </c>
      <c r="F19" s="1"/>
      <c r="G19" s="20">
        <f t="shared" si="3"/>
        <v>0</v>
      </c>
      <c r="H19" s="5" t="str">
        <f t="shared" si="4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"/>
    </row>
    <row r="20" spans="1:14" ht="18">
      <c r="A20" s="14">
        <f t="shared" si="2"/>
        <v>19</v>
      </c>
      <c r="B20" s="6"/>
      <c r="C20" s="17"/>
      <c r="D20" s="1"/>
      <c r="E20" s="7">
        <f>COUNTIF(F$2:F20,F20)</f>
        <v>0</v>
      </c>
      <c r="F20" s="1"/>
      <c r="G20" s="20">
        <f t="shared" si="3"/>
        <v>0</v>
      </c>
      <c r="H20" s="5" t="str">
        <f t="shared" si="4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"/>
    </row>
    <row r="21" spans="1:14" ht="18">
      <c r="A21" s="14">
        <f t="shared" si="2"/>
        <v>20</v>
      </c>
      <c r="B21" s="6"/>
      <c r="C21" s="17"/>
      <c r="D21" s="1"/>
      <c r="E21" s="7">
        <f>COUNTIF(F$2:F21,F21)</f>
        <v>0</v>
      </c>
      <c r="F21" s="1"/>
      <c r="G21" s="20">
        <f t="shared" si="3"/>
        <v>0</v>
      </c>
      <c r="H21" s="5" t="str">
        <f t="shared" si="4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"/>
    </row>
    <row r="22" spans="1:14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3"/>
        <v>0</v>
      </c>
      <c r="H22" s="5" t="str">
        <f t="shared" si="4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"/>
    </row>
    <row r="23" spans="1:14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t="shared" si="3"/>
        <v>0</v>
      </c>
      <c r="H23" s="5" t="str">
        <f t="shared" si="4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"/>
    </row>
    <row r="24" spans="1:14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3"/>
        <v>0</v>
      </c>
      <c r="H24" s="5" t="str">
        <f t="shared" si="4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"/>
    </row>
    <row r="25" spans="1:14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3"/>
        <v>0</v>
      </c>
      <c r="H25" s="5" t="str">
        <f t="shared" si="4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"/>
    </row>
    <row r="26" spans="1:14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3"/>
        <v>0</v>
      </c>
      <c r="H26" s="5" t="str">
        <f t="shared" si="4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"/>
    </row>
    <row r="27" spans="1:14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3"/>
        <v>0</v>
      </c>
      <c r="H27" s="5" t="str">
        <f t="shared" si="4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"/>
    </row>
    <row r="28" spans="1:14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3"/>
        <v>0</v>
      </c>
      <c r="H28" s="5" t="str">
        <f t="shared" si="4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"/>
    </row>
    <row r="29" spans="1:15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3"/>
        <v>0</v>
      </c>
      <c r="H29" s="5" t="str">
        <f t="shared" si="4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"/>
      <c r="O29" s="15"/>
    </row>
    <row r="30" spans="1:14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3"/>
        <v>0</v>
      </c>
      <c r="H30" s="5" t="str">
        <f t="shared" si="4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"/>
    </row>
    <row r="31" spans="1:14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3"/>
        <v>0</v>
      </c>
      <c r="H31" s="5" t="str">
        <f t="shared" si="4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"/>
    </row>
    <row r="32" spans="1:14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3"/>
        <v>0</v>
      </c>
      <c r="H32" s="5" t="str">
        <f t="shared" si="4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"/>
    </row>
    <row r="33" spans="1:14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3"/>
        <v>0</v>
      </c>
      <c r="H33" s="5" t="str">
        <f t="shared" si="4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"/>
    </row>
    <row r="34" spans="1:14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3"/>
        <v>0</v>
      </c>
      <c r="H34" s="5" t="str">
        <f t="shared" si="4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"/>
    </row>
    <row r="35" spans="1:14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3"/>
        <v>0</v>
      </c>
      <c r="H35" s="5" t="str">
        <f t="shared" si="4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"/>
    </row>
    <row r="36" spans="1:14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3"/>
        <v>0</v>
      </c>
      <c r="H36" s="5" t="str">
        <f t="shared" si="4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"/>
    </row>
    <row r="37" spans="1:14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3"/>
        <v>0</v>
      </c>
      <c r="H37" s="5" t="str">
        <f t="shared" si="4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"/>
    </row>
    <row r="38" spans="1:14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3"/>
        <v>0</v>
      </c>
      <c r="H38" s="5" t="str">
        <f t="shared" si="4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"/>
    </row>
    <row r="39" spans="1:14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3"/>
        <v>0</v>
      </c>
      <c r="H39" s="5" t="str">
        <f t="shared" si="4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"/>
    </row>
    <row r="40" spans="1:14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3"/>
        <v>0</v>
      </c>
      <c r="H40" s="5" t="str">
        <f t="shared" si="4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"/>
    </row>
    <row r="41" spans="1:14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3"/>
        <v>0</v>
      </c>
      <c r="H41" s="5" t="str">
        <f t="shared" si="4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"/>
    </row>
    <row r="42" spans="1:14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3"/>
        <v>0</v>
      </c>
      <c r="H42" s="5" t="str">
        <f t="shared" si="4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"/>
    </row>
    <row r="43" spans="1:14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3"/>
        <v>0</v>
      </c>
      <c r="H43" s="5" t="str">
        <f t="shared" si="4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"/>
    </row>
    <row r="44" spans="1:14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"/>
    </row>
    <row r="45" spans="1:14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"/>
    </row>
    <row r="46" spans="1:14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"/>
    </row>
    <row r="47" spans="1:14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"/>
    </row>
    <row r="48" spans="1:14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"/>
    </row>
    <row r="49" spans="1:14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"/>
    </row>
    <row r="50" spans="1:14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"/>
    </row>
    <row r="51" spans="1:14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"/>
    </row>
    <row r="52" spans="1:14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"/>
    </row>
    <row r="53" spans="1:14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SUM(I66:N66)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SUM(I130:N130)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SUM(I194:N194)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SUM(I258:N258)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SUM(I322:N322)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31</v>
      </c>
      <c r="C2" s="16" t="s">
        <v>79</v>
      </c>
      <c r="D2" s="6" t="s">
        <v>80</v>
      </c>
      <c r="E2" s="7">
        <f>COUNTIF(F$2:F2,F2)</f>
        <v>1</v>
      </c>
      <c r="F2" s="6" t="s">
        <v>81</v>
      </c>
      <c r="G2" s="20">
        <f aca="true" t="shared" si="0" ref="G2:G65">SUM(I2:N2)</f>
        <v>1303.5980000000002</v>
      </c>
      <c r="H2" s="5" t="str">
        <f aca="true" t="shared" si="1" ref="H2:H65">CONCATENATE(E2,"º-",F2)</f>
        <v>1º-T-1 </v>
      </c>
      <c r="I2" s="19">
        <v>288.298</v>
      </c>
      <c r="J2" s="19">
        <v>288.564</v>
      </c>
      <c r="K2" s="19">
        <v>232.558</v>
      </c>
      <c r="L2" s="19">
        <v>215.854</v>
      </c>
      <c r="M2" s="19">
        <v>278.324</v>
      </c>
      <c r="N2" s="8"/>
    </row>
    <row r="3" spans="1:14" ht="18">
      <c r="A3" s="14">
        <f aca="true" t="shared" si="2" ref="A3:A66">A2+1</f>
        <v>2</v>
      </c>
      <c r="B3" s="6" t="s">
        <v>31</v>
      </c>
      <c r="C3" s="16" t="s">
        <v>82</v>
      </c>
      <c r="D3" s="6" t="s">
        <v>83</v>
      </c>
      <c r="E3" s="7">
        <f>COUNTIF(F$2:F3,F3)</f>
        <v>1</v>
      </c>
      <c r="F3" s="1" t="s">
        <v>84</v>
      </c>
      <c r="G3" s="20">
        <f t="shared" si="0"/>
        <v>1402.711</v>
      </c>
      <c r="H3" s="5" t="str">
        <f t="shared" si="1"/>
        <v>1º-T2-B </v>
      </c>
      <c r="I3" s="19">
        <v>305.762</v>
      </c>
      <c r="J3" s="19">
        <v>316.558</v>
      </c>
      <c r="K3" s="19">
        <v>250.06</v>
      </c>
      <c r="L3" s="19">
        <v>241.381</v>
      </c>
      <c r="M3" s="19">
        <v>288.95</v>
      </c>
      <c r="N3" s="3"/>
    </row>
    <row r="4" spans="1:14" ht="18">
      <c r="A4" s="14">
        <f t="shared" si="2"/>
        <v>3</v>
      </c>
      <c r="B4" s="6"/>
      <c r="C4" s="17"/>
      <c r="D4" s="1"/>
      <c r="E4" s="7">
        <f>COUNTIF(F$2:F4,F4)</f>
        <v>0</v>
      </c>
      <c r="F4" s="1"/>
      <c r="G4" s="20">
        <f t="shared" si="0"/>
        <v>0</v>
      </c>
      <c r="H4" s="5" t="str">
        <f t="shared" si="1"/>
        <v>0º-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"/>
    </row>
    <row r="5" spans="1:14" ht="18">
      <c r="A5" s="14">
        <f t="shared" si="2"/>
        <v>4</v>
      </c>
      <c r="B5" s="6"/>
      <c r="C5" s="17"/>
      <c r="D5" s="1"/>
      <c r="E5" s="7">
        <f>COUNTIF(F$2:F5,F5)</f>
        <v>0</v>
      </c>
      <c r="F5" s="1"/>
      <c r="G5" s="20">
        <f t="shared" si="0"/>
        <v>0</v>
      </c>
      <c r="H5" s="5" t="str">
        <f t="shared" si="1"/>
        <v>0º-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"/>
    </row>
    <row r="6" spans="1:14" ht="18">
      <c r="A6" s="14">
        <f t="shared" si="2"/>
        <v>5</v>
      </c>
      <c r="B6" s="6"/>
      <c r="C6" s="17"/>
      <c r="D6" s="1"/>
      <c r="E6" s="7">
        <f>COUNTIF(F$2:F6,F6)</f>
        <v>0</v>
      </c>
      <c r="F6" s="1"/>
      <c r="G6" s="20">
        <f t="shared" si="0"/>
        <v>0</v>
      </c>
      <c r="H6" s="5" t="str">
        <f t="shared" si="1"/>
        <v>0º-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"/>
    </row>
    <row r="7" spans="1:14" ht="18">
      <c r="A7" s="14">
        <f t="shared" si="2"/>
        <v>6</v>
      </c>
      <c r="B7" s="6"/>
      <c r="C7" s="18"/>
      <c r="D7" s="2"/>
      <c r="E7" s="7">
        <f>COUNTIF(F$2:F7,F7)</f>
        <v>0</v>
      </c>
      <c r="F7" s="1"/>
      <c r="G7" s="20">
        <f t="shared" si="0"/>
        <v>0</v>
      </c>
      <c r="H7" s="5" t="str">
        <f t="shared" si="1"/>
        <v>0º-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"/>
    </row>
    <row r="8" spans="1:14" ht="18">
      <c r="A8" s="14">
        <f t="shared" si="2"/>
        <v>7</v>
      </c>
      <c r="B8" s="6"/>
      <c r="C8" s="17"/>
      <c r="D8" s="2"/>
      <c r="E8" s="7">
        <f>COUNTIF(F$2:F8,F8)</f>
        <v>0</v>
      </c>
      <c r="F8" s="1"/>
      <c r="G8" s="20">
        <f t="shared" si="0"/>
        <v>0</v>
      </c>
      <c r="H8" s="5" t="str">
        <f t="shared" si="1"/>
        <v>0º-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"/>
    </row>
    <row r="9" spans="1:15" ht="18">
      <c r="A9" s="14">
        <f t="shared" si="2"/>
        <v>8</v>
      </c>
      <c r="B9" s="6"/>
      <c r="C9" s="17"/>
      <c r="D9" s="6"/>
      <c r="E9" s="7">
        <f>COUNTIF(F$2:F9,F9)</f>
        <v>0</v>
      </c>
      <c r="F9" s="1"/>
      <c r="G9" s="20">
        <f t="shared" si="0"/>
        <v>0</v>
      </c>
      <c r="H9" s="5" t="str">
        <f t="shared" si="1"/>
        <v>0º-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"/>
      <c r="O9" s="15"/>
    </row>
    <row r="10" spans="1:14" ht="18">
      <c r="A10" s="14">
        <f t="shared" si="2"/>
        <v>9</v>
      </c>
      <c r="B10" s="6"/>
      <c r="C10" s="17"/>
      <c r="D10" s="1"/>
      <c r="E10" s="7">
        <f>COUNTIF(F$2:F10,F10)</f>
        <v>0</v>
      </c>
      <c r="F10" s="1"/>
      <c r="G10" s="20">
        <f t="shared" si="0"/>
        <v>0</v>
      </c>
      <c r="H10" s="5" t="str">
        <f t="shared" si="1"/>
        <v>0º-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"/>
    </row>
    <row r="11" spans="1:14" ht="18">
      <c r="A11" s="14">
        <f t="shared" si="2"/>
        <v>10</v>
      </c>
      <c r="B11" s="6"/>
      <c r="C11" s="17"/>
      <c r="D11" s="1"/>
      <c r="E11" s="7">
        <f>COUNTIF(F$2:F11,F11)</f>
        <v>0</v>
      </c>
      <c r="F11" s="1"/>
      <c r="G11" s="20">
        <f t="shared" si="0"/>
        <v>0</v>
      </c>
      <c r="H11" s="5" t="str">
        <f t="shared" si="1"/>
        <v>0º-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"/>
    </row>
    <row r="12" spans="1:14" ht="18">
      <c r="A12" s="14">
        <f t="shared" si="2"/>
        <v>11</v>
      </c>
      <c r="B12" s="6"/>
      <c r="C12" s="17"/>
      <c r="D12" s="1"/>
      <c r="E12" s="7">
        <f>COUNTIF(F$2:F12,F12)</f>
        <v>0</v>
      </c>
      <c r="F12" s="1"/>
      <c r="G12" s="20">
        <f t="shared" si="0"/>
        <v>0</v>
      </c>
      <c r="H12" s="5" t="str">
        <f t="shared" si="1"/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"/>
    </row>
    <row r="13" spans="1:14" ht="18">
      <c r="A13" s="14">
        <f t="shared" si="2"/>
        <v>12</v>
      </c>
      <c r="B13" s="6"/>
      <c r="C13" s="17"/>
      <c r="D13" s="1"/>
      <c r="E13" s="7">
        <f>COUNTIF(F$2:F13,F13)</f>
        <v>0</v>
      </c>
      <c r="F13" s="1"/>
      <c r="G13" s="20">
        <f t="shared" si="0"/>
        <v>0</v>
      </c>
      <c r="H13" s="5" t="str">
        <f t="shared" si="1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"/>
    </row>
    <row r="14" spans="1:14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t="shared" si="0"/>
        <v>0</v>
      </c>
      <c r="H14" s="5" t="str">
        <f t="shared" si="1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"/>
    </row>
    <row r="15" spans="1:15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0"/>
        <v>0</v>
      </c>
      <c r="H15" s="5" t="str">
        <f t="shared" si="1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"/>
      <c r="O15" s="15"/>
    </row>
    <row r="16" spans="1:14" ht="17.25" customHeight="1">
      <c r="A16" s="14">
        <f t="shared" si="2"/>
        <v>15</v>
      </c>
      <c r="B16" s="6"/>
      <c r="C16" s="17"/>
      <c r="D16" s="1"/>
      <c r="E16" s="7">
        <f>COUNTIF(F$2:F16,F16)</f>
        <v>0</v>
      </c>
      <c r="F16" s="1"/>
      <c r="G16" s="20">
        <f t="shared" si="0"/>
        <v>0</v>
      </c>
      <c r="H16" s="5" t="str">
        <f t="shared" si="1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"/>
    </row>
    <row r="17" spans="1:15" ht="18">
      <c r="A17" s="14">
        <f t="shared" si="2"/>
        <v>16</v>
      </c>
      <c r="B17" s="6"/>
      <c r="C17" s="17"/>
      <c r="D17" s="6"/>
      <c r="E17" s="7">
        <f>COUNTIF(F$2:F17,F17)</f>
        <v>0</v>
      </c>
      <c r="F17" s="1"/>
      <c r="G17" s="20">
        <f t="shared" si="0"/>
        <v>0</v>
      </c>
      <c r="H17" s="5" t="str">
        <f t="shared" si="1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"/>
      <c r="O17" s="15"/>
    </row>
    <row r="18" spans="1:14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0"/>
        <v>0</v>
      </c>
      <c r="H18" s="5" t="str">
        <f t="shared" si="1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"/>
    </row>
    <row r="19" spans="1:14" ht="18">
      <c r="A19" s="14">
        <f t="shared" si="2"/>
        <v>18</v>
      </c>
      <c r="B19" s="6"/>
      <c r="C19" s="17"/>
      <c r="D19" s="6"/>
      <c r="E19" s="7">
        <f>COUNTIF(F$2:F19,F19)</f>
        <v>0</v>
      </c>
      <c r="F19" s="1"/>
      <c r="G19" s="20">
        <f t="shared" si="0"/>
        <v>0</v>
      </c>
      <c r="H19" s="5" t="str">
        <f t="shared" si="1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"/>
    </row>
    <row r="20" spans="1:14" ht="18">
      <c r="A20" s="14">
        <f t="shared" si="2"/>
        <v>19</v>
      </c>
      <c r="B20" s="6"/>
      <c r="C20" s="17"/>
      <c r="D20" s="1"/>
      <c r="E20" s="7">
        <f>COUNTIF(F$2:F20,F20)</f>
        <v>0</v>
      </c>
      <c r="F20" s="1"/>
      <c r="G20" s="20">
        <f t="shared" si="0"/>
        <v>0</v>
      </c>
      <c r="H20" s="5" t="str">
        <f t="shared" si="1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"/>
    </row>
    <row r="21" spans="1:14" ht="18">
      <c r="A21" s="14">
        <f t="shared" si="2"/>
        <v>20</v>
      </c>
      <c r="B21" s="6"/>
      <c r="C21" s="17"/>
      <c r="D21" s="1"/>
      <c r="E21" s="7">
        <f>COUNTIF(F$2:F21,F21)</f>
        <v>0</v>
      </c>
      <c r="F21" s="1"/>
      <c r="G21" s="20">
        <f t="shared" si="0"/>
        <v>0</v>
      </c>
      <c r="H21" s="5" t="str">
        <f t="shared" si="1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"/>
    </row>
    <row r="22" spans="1:14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0"/>
        <v>0</v>
      </c>
      <c r="H22" s="5" t="str">
        <f t="shared" si="1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"/>
    </row>
    <row r="23" spans="1:14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t="shared" si="0"/>
        <v>0</v>
      </c>
      <c r="H23" s="5" t="str">
        <f t="shared" si="1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"/>
    </row>
    <row r="24" spans="1:14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0"/>
        <v>0</v>
      </c>
      <c r="H24" s="5" t="str">
        <f t="shared" si="1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"/>
    </row>
    <row r="25" spans="1:14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0"/>
        <v>0</v>
      </c>
      <c r="H25" s="5" t="str">
        <f t="shared" si="1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"/>
    </row>
    <row r="26" spans="1:14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0"/>
        <v>0</v>
      </c>
      <c r="H26" s="5" t="str">
        <f t="shared" si="1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"/>
    </row>
    <row r="27" spans="1:14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0"/>
        <v>0</v>
      </c>
      <c r="H27" s="5" t="str">
        <f t="shared" si="1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"/>
    </row>
    <row r="28" spans="1:14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0"/>
        <v>0</v>
      </c>
      <c r="H28" s="5" t="str">
        <f t="shared" si="1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"/>
    </row>
    <row r="29" spans="1:15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0"/>
        <v>0</v>
      </c>
      <c r="H29" s="5" t="str">
        <f t="shared" si="1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"/>
      <c r="O29" s="15"/>
    </row>
    <row r="30" spans="1:14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0"/>
        <v>0</v>
      </c>
      <c r="H30" s="5" t="str">
        <f t="shared" si="1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"/>
    </row>
    <row r="31" spans="1:14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0"/>
        <v>0</v>
      </c>
      <c r="H31" s="5" t="str">
        <f t="shared" si="1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"/>
    </row>
    <row r="32" spans="1:14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0"/>
        <v>0</v>
      </c>
      <c r="H32" s="5" t="str">
        <f t="shared" si="1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"/>
    </row>
    <row r="33" spans="1:14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0"/>
        <v>0</v>
      </c>
      <c r="H33" s="5" t="str">
        <f t="shared" si="1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"/>
    </row>
    <row r="34" spans="1:14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0"/>
        <v>0</v>
      </c>
      <c r="H34" s="5" t="str">
        <f t="shared" si="1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"/>
    </row>
    <row r="35" spans="1:14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0"/>
        <v>0</v>
      </c>
      <c r="H35" s="5" t="str">
        <f t="shared" si="1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"/>
    </row>
    <row r="36" spans="1:14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0"/>
        <v>0</v>
      </c>
      <c r="H36" s="5" t="str">
        <f t="shared" si="1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"/>
    </row>
    <row r="37" spans="1:14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0"/>
        <v>0</v>
      </c>
      <c r="H37" s="5" t="str">
        <f t="shared" si="1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"/>
    </row>
    <row r="38" spans="1:14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0"/>
        <v>0</v>
      </c>
      <c r="H38" s="5" t="str">
        <f t="shared" si="1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"/>
    </row>
    <row r="39" spans="1:14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0"/>
        <v>0</v>
      </c>
      <c r="H39" s="5" t="str">
        <f t="shared" si="1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"/>
    </row>
    <row r="40" spans="1:14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0"/>
        <v>0</v>
      </c>
      <c r="H40" s="5" t="str">
        <f t="shared" si="1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"/>
    </row>
    <row r="41" spans="1:14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0"/>
        <v>0</v>
      </c>
      <c r="H41" s="5" t="str">
        <f t="shared" si="1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"/>
    </row>
    <row r="42" spans="1:14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0"/>
        <v>0</v>
      </c>
      <c r="H42" s="5" t="str">
        <f t="shared" si="1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"/>
    </row>
    <row r="43" spans="1:14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0"/>
        <v>0</v>
      </c>
      <c r="H43" s="5" t="str">
        <f t="shared" si="1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"/>
    </row>
    <row r="44" spans="1:14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0"/>
        <v>0</v>
      </c>
      <c r="H44" s="5" t="str">
        <f t="shared" si="1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"/>
    </row>
    <row r="45" spans="1:14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0"/>
        <v>0</v>
      </c>
      <c r="H45" s="5" t="str">
        <f t="shared" si="1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"/>
    </row>
    <row r="46" spans="1:14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0"/>
        <v>0</v>
      </c>
      <c r="H46" s="5" t="str">
        <f t="shared" si="1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"/>
    </row>
    <row r="47" spans="1:14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0"/>
        <v>0</v>
      </c>
      <c r="H47" s="5" t="str">
        <f t="shared" si="1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"/>
    </row>
    <row r="48" spans="1:14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0"/>
        <v>0</v>
      </c>
      <c r="H48" s="5" t="str">
        <f t="shared" si="1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"/>
    </row>
    <row r="49" spans="1:14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0"/>
        <v>0</v>
      </c>
      <c r="H49" s="5" t="str">
        <f t="shared" si="1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"/>
    </row>
    <row r="50" spans="1:14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0"/>
        <v>0</v>
      </c>
      <c r="H50" s="5" t="str">
        <f t="shared" si="1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"/>
    </row>
    <row r="51" spans="1:14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0"/>
        <v>0</v>
      </c>
      <c r="H51" s="5" t="str">
        <f t="shared" si="1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"/>
    </row>
    <row r="52" spans="1:14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0"/>
        <v>0</v>
      </c>
      <c r="H52" s="5" t="str">
        <f t="shared" si="1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"/>
    </row>
    <row r="53" spans="1:14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0"/>
        <v>0</v>
      </c>
      <c r="H53" s="5" t="str">
        <f t="shared" si="1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0"/>
        <v>0</v>
      </c>
      <c r="H54" s="5" t="str">
        <f t="shared" si="1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0"/>
        <v>0</v>
      </c>
      <c r="H55" s="5" t="str">
        <f t="shared" si="1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0"/>
        <v>0</v>
      </c>
      <c r="H56" s="5" t="str">
        <f t="shared" si="1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0"/>
        <v>0</v>
      </c>
      <c r="H57" s="5" t="str">
        <f t="shared" si="1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0"/>
        <v>0</v>
      </c>
      <c r="H58" s="5" t="str">
        <f t="shared" si="1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0"/>
        <v>0</v>
      </c>
      <c r="H59" s="5" t="str">
        <f t="shared" si="1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0"/>
        <v>0</v>
      </c>
      <c r="H60" s="5" t="str">
        <f t="shared" si="1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0"/>
        <v>0</v>
      </c>
      <c r="H61" s="5" t="str">
        <f t="shared" si="1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0"/>
        <v>0</v>
      </c>
      <c r="H62" s="5" t="str">
        <f t="shared" si="1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0"/>
        <v>0</v>
      </c>
      <c r="H63" s="5" t="str">
        <f t="shared" si="1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0"/>
        <v>0</v>
      </c>
      <c r="H64" s="5" t="str">
        <f t="shared" si="1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0"/>
        <v>0</v>
      </c>
      <c r="H65" s="5" t="str">
        <f t="shared" si="1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3" ref="G66:G129">SUM(I66:N66)</f>
        <v>0</v>
      </c>
      <c r="H66" s="5" t="str">
        <f aca="true" t="shared" si="4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5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3"/>
        <v>0</v>
      </c>
      <c r="H67" s="5" t="str">
        <f t="shared" si="4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5"/>
        <v>67</v>
      </c>
      <c r="B68" s="1"/>
      <c r="C68" s="1"/>
      <c r="D68" s="1"/>
      <c r="E68" s="7">
        <f>COUNTIF(F$2:F68,F68)</f>
        <v>0</v>
      </c>
      <c r="F68" s="1"/>
      <c r="G68" s="20">
        <f t="shared" si="3"/>
        <v>0</v>
      </c>
      <c r="H68" s="5" t="str">
        <f t="shared" si="4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5"/>
        <v>68</v>
      </c>
      <c r="B69" s="1"/>
      <c r="C69" s="1"/>
      <c r="D69" s="1"/>
      <c r="E69" s="7">
        <f>COUNTIF(F$2:F69,F69)</f>
        <v>0</v>
      </c>
      <c r="F69" s="1"/>
      <c r="G69" s="20">
        <f t="shared" si="3"/>
        <v>0</v>
      </c>
      <c r="H69" s="5" t="str">
        <f t="shared" si="4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5"/>
        <v>69</v>
      </c>
      <c r="B70" s="1"/>
      <c r="C70" s="1"/>
      <c r="D70" s="1"/>
      <c r="E70" s="7">
        <f>COUNTIF(F$2:F70,F70)</f>
        <v>0</v>
      </c>
      <c r="F70" s="1"/>
      <c r="G70" s="20">
        <f t="shared" si="3"/>
        <v>0</v>
      </c>
      <c r="H70" s="5" t="str">
        <f t="shared" si="4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5"/>
        <v>70</v>
      </c>
      <c r="B71" s="1"/>
      <c r="C71" s="1"/>
      <c r="D71" s="1"/>
      <c r="E71" s="7">
        <f>COUNTIF(F$2:F71,F71)</f>
        <v>0</v>
      </c>
      <c r="F71" s="1"/>
      <c r="G71" s="20">
        <f t="shared" si="3"/>
        <v>0</v>
      </c>
      <c r="H71" s="5" t="str">
        <f t="shared" si="4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5"/>
        <v>71</v>
      </c>
      <c r="B72" s="1"/>
      <c r="C72" s="1"/>
      <c r="D72" s="1"/>
      <c r="E72" s="7">
        <f>COUNTIF(F$2:F72,F72)</f>
        <v>0</v>
      </c>
      <c r="F72" s="1"/>
      <c r="G72" s="20">
        <f t="shared" si="3"/>
        <v>0</v>
      </c>
      <c r="H72" s="5" t="str">
        <f t="shared" si="4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5"/>
        <v>72</v>
      </c>
      <c r="B73" s="1"/>
      <c r="C73" s="1"/>
      <c r="D73" s="1"/>
      <c r="E73" s="7">
        <f>COUNTIF(F$2:F73,F73)</f>
        <v>0</v>
      </c>
      <c r="F73" s="1"/>
      <c r="G73" s="20">
        <f t="shared" si="3"/>
        <v>0</v>
      </c>
      <c r="H73" s="5" t="str">
        <f t="shared" si="4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5"/>
        <v>73</v>
      </c>
      <c r="B74" s="1"/>
      <c r="C74" s="1"/>
      <c r="D74" s="1"/>
      <c r="E74" s="7">
        <f>COUNTIF(F$2:F74,F74)</f>
        <v>0</v>
      </c>
      <c r="F74" s="6"/>
      <c r="G74" s="20">
        <f t="shared" si="3"/>
        <v>0</v>
      </c>
      <c r="H74" s="5" t="str">
        <f t="shared" si="4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5"/>
        <v>74</v>
      </c>
      <c r="B75" s="1"/>
      <c r="C75" s="1"/>
      <c r="D75" s="1"/>
      <c r="E75" s="7">
        <f>COUNTIF(F$2:F75,F75)</f>
        <v>0</v>
      </c>
      <c r="F75" s="6"/>
      <c r="G75" s="20">
        <f t="shared" si="3"/>
        <v>0</v>
      </c>
      <c r="H75" s="5" t="str">
        <f t="shared" si="4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5"/>
        <v>75</v>
      </c>
      <c r="B76" s="1"/>
      <c r="C76" s="1"/>
      <c r="D76" s="1"/>
      <c r="E76" s="7">
        <f>COUNTIF(F$2:F76,F76)</f>
        <v>0</v>
      </c>
      <c r="F76" s="6"/>
      <c r="G76" s="20">
        <f t="shared" si="3"/>
        <v>0</v>
      </c>
      <c r="H76" s="5" t="str">
        <f t="shared" si="4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5"/>
        <v>76</v>
      </c>
      <c r="B77" s="1"/>
      <c r="C77" s="1"/>
      <c r="D77" s="1"/>
      <c r="E77" s="7">
        <f>COUNTIF(F$2:F77,F77)</f>
        <v>0</v>
      </c>
      <c r="F77" s="1"/>
      <c r="G77" s="20">
        <f t="shared" si="3"/>
        <v>0</v>
      </c>
      <c r="H77" s="5" t="str">
        <f t="shared" si="4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5"/>
        <v>77</v>
      </c>
      <c r="B78" s="1"/>
      <c r="C78" s="1"/>
      <c r="D78" s="1"/>
      <c r="E78" s="7">
        <f>COUNTIF(F$2:F78,F78)</f>
        <v>0</v>
      </c>
      <c r="F78" s="6"/>
      <c r="G78" s="20">
        <f t="shared" si="3"/>
        <v>0</v>
      </c>
      <c r="H78" s="5" t="str">
        <f t="shared" si="4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5"/>
        <v>78</v>
      </c>
      <c r="B79" s="1"/>
      <c r="C79" s="1"/>
      <c r="D79" s="1"/>
      <c r="E79" s="7">
        <f>COUNTIF(F$2:F79,F79)</f>
        <v>0</v>
      </c>
      <c r="F79" s="1"/>
      <c r="G79" s="20">
        <f t="shared" si="3"/>
        <v>0</v>
      </c>
      <c r="H79" s="5" t="str">
        <f t="shared" si="4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5"/>
        <v>79</v>
      </c>
      <c r="B80" s="1"/>
      <c r="C80" s="1"/>
      <c r="D80" s="1"/>
      <c r="E80" s="7">
        <f>COUNTIF(F$2:F80,F80)</f>
        <v>0</v>
      </c>
      <c r="F80" s="1"/>
      <c r="G80" s="20">
        <f t="shared" si="3"/>
        <v>0</v>
      </c>
      <c r="H80" s="5" t="str">
        <f t="shared" si="4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5"/>
        <v>80</v>
      </c>
      <c r="B81" s="1"/>
      <c r="C81" s="1"/>
      <c r="D81" s="1"/>
      <c r="E81" s="7">
        <f>COUNTIF(F$2:F81,F81)</f>
        <v>0</v>
      </c>
      <c r="F81" s="1"/>
      <c r="G81" s="20">
        <f t="shared" si="3"/>
        <v>0</v>
      </c>
      <c r="H81" s="5" t="str">
        <f t="shared" si="4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5"/>
        <v>81</v>
      </c>
      <c r="B82" s="1"/>
      <c r="C82" s="1"/>
      <c r="D82" s="1"/>
      <c r="E82" s="7">
        <f>COUNTIF(F$2:F82,F82)</f>
        <v>0</v>
      </c>
      <c r="F82" s="1"/>
      <c r="G82" s="20">
        <f t="shared" si="3"/>
        <v>0</v>
      </c>
      <c r="H82" s="5" t="str">
        <f t="shared" si="4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5"/>
        <v>82</v>
      </c>
      <c r="B83" s="1"/>
      <c r="C83" s="1"/>
      <c r="D83" s="1"/>
      <c r="E83" s="7">
        <f>COUNTIF(F$2:F83,F83)</f>
        <v>0</v>
      </c>
      <c r="F83" s="1"/>
      <c r="G83" s="20">
        <f t="shared" si="3"/>
        <v>0</v>
      </c>
      <c r="H83" s="5" t="str">
        <f t="shared" si="4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5"/>
        <v>83</v>
      </c>
      <c r="B84" s="1"/>
      <c r="C84" s="1"/>
      <c r="D84" s="1"/>
      <c r="E84" s="7">
        <f>COUNTIF(F$2:F84,F84)</f>
        <v>0</v>
      </c>
      <c r="F84" s="1"/>
      <c r="G84" s="20">
        <f t="shared" si="3"/>
        <v>0</v>
      </c>
      <c r="H84" s="5" t="str">
        <f t="shared" si="4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5"/>
        <v>84</v>
      </c>
      <c r="B85" s="1"/>
      <c r="C85" s="1"/>
      <c r="D85" s="1"/>
      <c r="E85" s="7">
        <f>COUNTIF(F$2:F85,F85)</f>
        <v>0</v>
      </c>
      <c r="F85" s="1"/>
      <c r="G85" s="20">
        <f t="shared" si="3"/>
        <v>0</v>
      </c>
      <c r="H85" s="5" t="str">
        <f t="shared" si="4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5"/>
        <v>85</v>
      </c>
      <c r="B86" s="1"/>
      <c r="C86" s="1"/>
      <c r="D86" s="1"/>
      <c r="E86" s="7">
        <f>COUNTIF(F$2:F86,F86)</f>
        <v>0</v>
      </c>
      <c r="F86" s="1"/>
      <c r="G86" s="20">
        <f t="shared" si="3"/>
        <v>0</v>
      </c>
      <c r="H86" s="5" t="str">
        <f t="shared" si="4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5"/>
        <v>86</v>
      </c>
      <c r="B87" s="1"/>
      <c r="C87" s="1"/>
      <c r="D87" s="1"/>
      <c r="E87" s="7">
        <f>COUNTIF(F$2:F87,F87)</f>
        <v>0</v>
      </c>
      <c r="F87" s="6"/>
      <c r="G87" s="20">
        <f t="shared" si="3"/>
        <v>0</v>
      </c>
      <c r="H87" s="5" t="str">
        <f t="shared" si="4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5"/>
        <v>87</v>
      </c>
      <c r="B88" s="1"/>
      <c r="C88" s="1"/>
      <c r="D88" s="1"/>
      <c r="E88" s="7">
        <f>COUNTIF(F$2:F88,F88)</f>
        <v>0</v>
      </c>
      <c r="F88" s="6"/>
      <c r="G88" s="20">
        <f t="shared" si="3"/>
        <v>0</v>
      </c>
      <c r="H88" s="5" t="str">
        <f t="shared" si="4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5"/>
        <v>88</v>
      </c>
      <c r="B89" s="6"/>
      <c r="C89" s="1"/>
      <c r="D89" s="6"/>
      <c r="E89" s="7">
        <f>COUNTIF(F$2:F89,F89)</f>
        <v>0</v>
      </c>
      <c r="F89" s="6"/>
      <c r="G89" s="20">
        <f t="shared" si="3"/>
        <v>0</v>
      </c>
      <c r="H89" s="5" t="str">
        <f t="shared" si="4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5"/>
        <v>89</v>
      </c>
      <c r="B90" s="1"/>
      <c r="C90" s="6"/>
      <c r="D90" s="1"/>
      <c r="E90" s="7">
        <f>COUNTIF(F$2:F90,F90)</f>
        <v>0</v>
      </c>
      <c r="F90" s="1"/>
      <c r="G90" s="20">
        <f t="shared" si="3"/>
        <v>0</v>
      </c>
      <c r="H90" s="5" t="str">
        <f t="shared" si="4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5"/>
        <v>90</v>
      </c>
      <c r="B91" s="1"/>
      <c r="C91" s="1"/>
      <c r="D91" s="1"/>
      <c r="E91" s="7">
        <f>COUNTIF(F$2:F91,F91)</f>
        <v>0</v>
      </c>
      <c r="F91" s="1"/>
      <c r="G91" s="20">
        <f t="shared" si="3"/>
        <v>0</v>
      </c>
      <c r="H91" s="5" t="str">
        <f t="shared" si="4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5"/>
        <v>91</v>
      </c>
      <c r="B92" s="1"/>
      <c r="C92" s="1"/>
      <c r="D92" s="1"/>
      <c r="E92" s="7">
        <f>COUNTIF(F$2:F92,F92)</f>
        <v>0</v>
      </c>
      <c r="F92" s="1"/>
      <c r="G92" s="20">
        <f t="shared" si="3"/>
        <v>0</v>
      </c>
      <c r="H92" s="5" t="str">
        <f t="shared" si="4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5"/>
        <v>92</v>
      </c>
      <c r="B93" s="1"/>
      <c r="C93" s="1"/>
      <c r="D93" s="1"/>
      <c r="E93" s="7">
        <f>COUNTIF(F$2:F93,F93)</f>
        <v>0</v>
      </c>
      <c r="F93" s="1"/>
      <c r="G93" s="20">
        <f t="shared" si="3"/>
        <v>0</v>
      </c>
      <c r="H93" s="5" t="str">
        <f t="shared" si="4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5"/>
        <v>93</v>
      </c>
      <c r="B94" s="1"/>
      <c r="C94" s="1"/>
      <c r="D94" s="1"/>
      <c r="E94" s="7">
        <f>COUNTIF(F$2:F94,F94)</f>
        <v>0</v>
      </c>
      <c r="F94" s="1"/>
      <c r="G94" s="20">
        <f t="shared" si="3"/>
        <v>0</v>
      </c>
      <c r="H94" s="5" t="str">
        <f t="shared" si="4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5"/>
        <v>94</v>
      </c>
      <c r="B95" s="1"/>
      <c r="C95" s="1"/>
      <c r="D95" s="1"/>
      <c r="E95" s="7">
        <f>COUNTIF(F$2:F95,F95)</f>
        <v>0</v>
      </c>
      <c r="F95" s="1"/>
      <c r="G95" s="20">
        <f t="shared" si="3"/>
        <v>0</v>
      </c>
      <c r="H95" s="5" t="str">
        <f t="shared" si="4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5"/>
        <v>95</v>
      </c>
      <c r="B96" s="1"/>
      <c r="C96" s="2"/>
      <c r="D96" s="1"/>
      <c r="E96" s="7">
        <f>COUNTIF(F$2:F96,F96)</f>
        <v>0</v>
      </c>
      <c r="F96" s="1"/>
      <c r="G96" s="20">
        <f t="shared" si="3"/>
        <v>0</v>
      </c>
      <c r="H96" s="5" t="str">
        <f t="shared" si="4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5"/>
        <v>96</v>
      </c>
      <c r="B97" s="1"/>
      <c r="C97" s="1"/>
      <c r="D97" s="1"/>
      <c r="E97" s="7">
        <f>COUNTIF(F$2:F97,F97)</f>
        <v>0</v>
      </c>
      <c r="F97" s="1"/>
      <c r="G97" s="20">
        <f t="shared" si="3"/>
        <v>0</v>
      </c>
      <c r="H97" s="5" t="str">
        <f t="shared" si="4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5"/>
        <v>97</v>
      </c>
      <c r="B98" s="1"/>
      <c r="C98" s="1"/>
      <c r="D98" s="1"/>
      <c r="E98" s="7">
        <f>COUNTIF(F$2:F98,F98)</f>
        <v>0</v>
      </c>
      <c r="F98" s="1"/>
      <c r="G98" s="20">
        <f t="shared" si="3"/>
        <v>0</v>
      </c>
      <c r="H98" s="5" t="str">
        <f t="shared" si="4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5"/>
        <v>98</v>
      </c>
      <c r="B99" s="1"/>
      <c r="C99" s="1"/>
      <c r="D99" s="1"/>
      <c r="E99" s="7">
        <f>COUNTIF(F$2:F99,F99)</f>
        <v>0</v>
      </c>
      <c r="F99" s="1"/>
      <c r="G99" s="20">
        <f t="shared" si="3"/>
        <v>0</v>
      </c>
      <c r="H99" s="5" t="str">
        <f t="shared" si="4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5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3"/>
        <v>0</v>
      </c>
      <c r="H100" s="5" t="str">
        <f t="shared" si="4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5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3"/>
        <v>0</v>
      </c>
      <c r="H101" s="5" t="str">
        <f t="shared" si="4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5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3"/>
        <v>0</v>
      </c>
      <c r="H102" s="5" t="str">
        <f t="shared" si="4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5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3"/>
        <v>0</v>
      </c>
      <c r="H103" s="5" t="str">
        <f t="shared" si="4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5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3"/>
        <v>0</v>
      </c>
      <c r="H104" s="5" t="str">
        <f t="shared" si="4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5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3"/>
        <v>0</v>
      </c>
      <c r="H105" s="5" t="str">
        <f t="shared" si="4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5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3"/>
        <v>0</v>
      </c>
      <c r="H106" s="5" t="str">
        <f t="shared" si="4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5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3"/>
        <v>0</v>
      </c>
      <c r="H107" s="5" t="str">
        <f t="shared" si="4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5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3"/>
        <v>0</v>
      </c>
      <c r="H108" s="5" t="str">
        <f t="shared" si="4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5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3"/>
        <v>0</v>
      </c>
      <c r="H109" s="5" t="str">
        <f t="shared" si="4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5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3"/>
        <v>0</v>
      </c>
      <c r="H110" s="5" t="str">
        <f t="shared" si="4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5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3"/>
        <v>0</v>
      </c>
      <c r="H111" s="5" t="str">
        <f t="shared" si="4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5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3"/>
        <v>0</v>
      </c>
      <c r="H112" s="5" t="str">
        <f t="shared" si="4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5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3"/>
        <v>0</v>
      </c>
      <c r="H113" s="5" t="str">
        <f t="shared" si="4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5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3"/>
        <v>0</v>
      </c>
      <c r="H114" s="5" t="str">
        <f t="shared" si="4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5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3"/>
        <v>0</v>
      </c>
      <c r="H115" s="5" t="str">
        <f t="shared" si="4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5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3"/>
        <v>0</v>
      </c>
      <c r="H116" s="5" t="str">
        <f t="shared" si="4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5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3"/>
        <v>0</v>
      </c>
      <c r="H117" s="5" t="str">
        <f t="shared" si="4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5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3"/>
        <v>0</v>
      </c>
      <c r="H118" s="5" t="str">
        <f t="shared" si="4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5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3"/>
        <v>0</v>
      </c>
      <c r="H119" s="5" t="str">
        <f t="shared" si="4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5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3"/>
        <v>0</v>
      </c>
      <c r="H120" s="5" t="str">
        <f t="shared" si="4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5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3"/>
        <v>0</v>
      </c>
      <c r="H121" s="5" t="str">
        <f t="shared" si="4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5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3"/>
        <v>0</v>
      </c>
      <c r="H122" s="5" t="str">
        <f t="shared" si="4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5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3"/>
        <v>0</v>
      </c>
      <c r="H123" s="5" t="str">
        <f t="shared" si="4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5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3"/>
        <v>0</v>
      </c>
      <c r="H124" s="5" t="str">
        <f t="shared" si="4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5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3"/>
        <v>0</v>
      </c>
      <c r="H125" s="5" t="str">
        <f t="shared" si="4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5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3"/>
        <v>0</v>
      </c>
      <c r="H126" s="5" t="str">
        <f t="shared" si="4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5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3"/>
        <v>0</v>
      </c>
      <c r="H127" s="5" t="str">
        <f t="shared" si="4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5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3"/>
        <v>0</v>
      </c>
      <c r="H128" s="5" t="str">
        <f t="shared" si="4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5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3"/>
        <v>0</v>
      </c>
      <c r="H129" s="5" t="str">
        <f t="shared" si="4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5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6" ref="G130:G193">SUM(I130:N130)</f>
        <v>0</v>
      </c>
      <c r="H130" s="5" t="str">
        <f aca="true" t="shared" si="7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6"/>
        <v>0</v>
      </c>
      <c r="H131" s="5" t="str">
        <f t="shared" si="7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6"/>
        <v>0</v>
      </c>
      <c r="H132" s="5" t="str">
        <f t="shared" si="7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6"/>
        <v>0</v>
      </c>
      <c r="H133" s="5" t="str">
        <f t="shared" si="7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6"/>
        <v>0</v>
      </c>
      <c r="H134" s="5" t="str">
        <f t="shared" si="7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6"/>
        <v>0</v>
      </c>
      <c r="H135" s="5" t="str">
        <f t="shared" si="7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6"/>
        <v>0</v>
      </c>
      <c r="H136" s="5" t="str">
        <f t="shared" si="7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6"/>
        <v>0</v>
      </c>
      <c r="H137" s="5" t="str">
        <f t="shared" si="7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6"/>
        <v>0</v>
      </c>
      <c r="H138" s="5" t="str">
        <f t="shared" si="7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6"/>
        <v>0</v>
      </c>
      <c r="H139" s="5" t="str">
        <f t="shared" si="7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6"/>
        <v>0</v>
      </c>
      <c r="H140" s="5" t="str">
        <f t="shared" si="7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6"/>
        <v>0</v>
      </c>
      <c r="H141" s="5" t="str">
        <f t="shared" si="7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6"/>
        <v>0</v>
      </c>
      <c r="H142" s="5" t="str">
        <f t="shared" si="7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6"/>
        <v>0</v>
      </c>
      <c r="H143" s="5" t="str">
        <f t="shared" si="7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6"/>
        <v>0</v>
      </c>
      <c r="H144" s="5" t="str">
        <f t="shared" si="7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6"/>
        <v>0</v>
      </c>
      <c r="H145" s="5" t="str">
        <f t="shared" si="7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6"/>
        <v>0</v>
      </c>
      <c r="H146" s="5" t="str">
        <f t="shared" si="7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6"/>
        <v>0</v>
      </c>
      <c r="H147" s="5" t="str">
        <f t="shared" si="7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6"/>
        <v>0</v>
      </c>
      <c r="H148" s="5" t="str">
        <f t="shared" si="7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6"/>
        <v>0</v>
      </c>
      <c r="H149" s="5" t="str">
        <f t="shared" si="7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6"/>
        <v>0</v>
      </c>
      <c r="H150" s="5" t="str">
        <f t="shared" si="7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6"/>
        <v>0</v>
      </c>
      <c r="H151" s="5" t="str">
        <f t="shared" si="7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6"/>
        <v>0</v>
      </c>
      <c r="H152" s="5" t="str">
        <f t="shared" si="7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6"/>
        <v>0</v>
      </c>
      <c r="H153" s="5" t="str">
        <f t="shared" si="7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6"/>
        <v>0</v>
      </c>
      <c r="H154" s="5" t="str">
        <f t="shared" si="7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6"/>
        <v>0</v>
      </c>
      <c r="H155" s="5" t="str">
        <f t="shared" si="7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6"/>
        <v>0</v>
      </c>
      <c r="H156" s="5" t="str">
        <f t="shared" si="7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6"/>
        <v>0</v>
      </c>
      <c r="H157" s="5" t="str">
        <f t="shared" si="7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6"/>
        <v>0</v>
      </c>
      <c r="H158" s="5" t="str">
        <f t="shared" si="7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6"/>
        <v>0</v>
      </c>
      <c r="H159" s="5" t="str">
        <f t="shared" si="7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6"/>
        <v>0</v>
      </c>
      <c r="H160" s="5" t="str">
        <f t="shared" si="7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6"/>
        <v>0</v>
      </c>
      <c r="H161" s="5" t="str">
        <f t="shared" si="7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6"/>
        <v>0</v>
      </c>
      <c r="H162" s="5" t="str">
        <f t="shared" si="7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6"/>
        <v>0</v>
      </c>
      <c r="H163" s="5" t="str">
        <f t="shared" si="7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6"/>
        <v>0</v>
      </c>
      <c r="H164" s="5" t="str">
        <f t="shared" si="7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6"/>
        <v>0</v>
      </c>
      <c r="H165" s="5" t="str">
        <f t="shared" si="7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6"/>
        <v>0</v>
      </c>
      <c r="H166" s="5" t="str">
        <f t="shared" si="7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6"/>
        <v>0</v>
      </c>
      <c r="H167" s="5" t="str">
        <f t="shared" si="7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9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6"/>
        <v>0</v>
      </c>
      <c r="H168" s="5" t="str">
        <f t="shared" si="7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9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6"/>
        <v>0</v>
      </c>
      <c r="H169" s="5" t="str">
        <f t="shared" si="7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9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6"/>
        <v>0</v>
      </c>
      <c r="H170" s="5" t="str">
        <f t="shared" si="7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9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6"/>
        <v>0</v>
      </c>
      <c r="H171" s="5" t="str">
        <f t="shared" si="7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9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6"/>
        <v>0</v>
      </c>
      <c r="H172" s="5" t="str">
        <f t="shared" si="7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9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6"/>
        <v>0</v>
      </c>
      <c r="H173" s="5" t="str">
        <f t="shared" si="7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9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6"/>
        <v>0</v>
      </c>
      <c r="H174" s="5" t="str">
        <f t="shared" si="7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9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6"/>
        <v>0</v>
      </c>
      <c r="H175" s="5" t="str">
        <f t="shared" si="7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9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6"/>
        <v>0</v>
      </c>
      <c r="H176" s="5" t="str">
        <f t="shared" si="7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9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6"/>
        <v>0</v>
      </c>
      <c r="H177" s="5" t="str">
        <f t="shared" si="7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9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6"/>
        <v>0</v>
      </c>
      <c r="H178" s="5" t="str">
        <f t="shared" si="7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9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6"/>
        <v>0</v>
      </c>
      <c r="H179" s="5" t="str">
        <f t="shared" si="7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9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6"/>
        <v>0</v>
      </c>
      <c r="H180" s="5" t="str">
        <f t="shared" si="7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9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6"/>
        <v>0</v>
      </c>
      <c r="H181" s="5" t="str">
        <f t="shared" si="7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9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6"/>
        <v>0</v>
      </c>
      <c r="H182" s="5" t="str">
        <f t="shared" si="7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9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6"/>
        <v>0</v>
      </c>
      <c r="H183" s="5" t="str">
        <f t="shared" si="7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9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6"/>
        <v>0</v>
      </c>
      <c r="H184" s="5" t="str">
        <f t="shared" si="7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9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6"/>
        <v>0</v>
      </c>
      <c r="H185" s="5" t="str">
        <f t="shared" si="7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9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6"/>
        <v>0</v>
      </c>
      <c r="H186" s="5" t="str">
        <f t="shared" si="7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9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6"/>
        <v>0</v>
      </c>
      <c r="H187" s="5" t="str">
        <f t="shared" si="7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9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6"/>
        <v>0</v>
      </c>
      <c r="H188" s="5" t="str">
        <f t="shared" si="7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9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6"/>
        <v>0</v>
      </c>
      <c r="H189" s="5" t="str">
        <f t="shared" si="7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9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6"/>
        <v>0</v>
      </c>
      <c r="H190" s="5" t="str">
        <f t="shared" si="7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9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6"/>
        <v>0</v>
      </c>
      <c r="H191" s="5" t="str">
        <f t="shared" si="7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9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6"/>
        <v>0</v>
      </c>
      <c r="H192" s="5" t="str">
        <f t="shared" si="7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9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6"/>
        <v>0</v>
      </c>
      <c r="H193" s="5" t="str">
        <f t="shared" si="7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9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0" ref="G194:G257">SUM(I194:N194)</f>
        <v>0</v>
      </c>
      <c r="H194" s="5" t="str">
        <f aca="true" t="shared" si="11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9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0"/>
        <v>0</v>
      </c>
      <c r="H195" s="5" t="str">
        <f t="shared" si="11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9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0"/>
        <v>0</v>
      </c>
      <c r="H196" s="5" t="str">
        <f t="shared" si="11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9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0"/>
        <v>0</v>
      </c>
      <c r="H197" s="5" t="str">
        <f t="shared" si="11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9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0"/>
        <v>0</v>
      </c>
      <c r="H198" s="5" t="str">
        <f t="shared" si="11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9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0"/>
        <v>0</v>
      </c>
      <c r="H199" s="5" t="str">
        <f t="shared" si="11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9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0"/>
        <v>0</v>
      </c>
      <c r="H200" s="5" t="str">
        <f t="shared" si="11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9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0"/>
        <v>0</v>
      </c>
      <c r="H201" s="5" t="str">
        <f t="shared" si="11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9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0"/>
        <v>0</v>
      </c>
      <c r="H202" s="5" t="str">
        <f t="shared" si="11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9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0"/>
        <v>0</v>
      </c>
      <c r="H203" s="5" t="str">
        <f t="shared" si="11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9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0"/>
        <v>0</v>
      </c>
      <c r="H204" s="5" t="str">
        <f t="shared" si="11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9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0"/>
        <v>0</v>
      </c>
      <c r="H205" s="5" t="str">
        <f t="shared" si="11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9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0"/>
        <v>0</v>
      </c>
      <c r="H206" s="5" t="str">
        <f t="shared" si="11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9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0"/>
        <v>0</v>
      </c>
      <c r="H207" s="5" t="str">
        <f t="shared" si="11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9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0"/>
        <v>0</v>
      </c>
      <c r="H208" s="5" t="str">
        <f t="shared" si="11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9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0"/>
        <v>0</v>
      </c>
      <c r="H209" s="5" t="str">
        <f t="shared" si="11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9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0"/>
        <v>0</v>
      </c>
      <c r="H210" s="5" t="str">
        <f t="shared" si="11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9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0"/>
        <v>0</v>
      </c>
      <c r="H211" s="5" t="str">
        <f t="shared" si="11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9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0"/>
        <v>0</v>
      </c>
      <c r="H212" s="5" t="str">
        <f t="shared" si="11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9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0"/>
        <v>0</v>
      </c>
      <c r="H213" s="5" t="str">
        <f t="shared" si="11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9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0"/>
        <v>0</v>
      </c>
      <c r="H214" s="5" t="str">
        <f t="shared" si="11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9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0"/>
        <v>0</v>
      </c>
      <c r="H215" s="5" t="str">
        <f t="shared" si="11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9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0"/>
        <v>0</v>
      </c>
      <c r="H216" s="5" t="str">
        <f t="shared" si="11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9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0"/>
        <v>0</v>
      </c>
      <c r="H217" s="5" t="str">
        <f t="shared" si="11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9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0"/>
        <v>0</v>
      </c>
      <c r="H218" s="5" t="str">
        <f t="shared" si="11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9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0"/>
        <v>0</v>
      </c>
      <c r="H219" s="5" t="str">
        <f t="shared" si="11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9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0"/>
        <v>0</v>
      </c>
      <c r="H220" s="5" t="str">
        <f t="shared" si="11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9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0"/>
        <v>0</v>
      </c>
      <c r="H221" s="5" t="str">
        <f t="shared" si="11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9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0"/>
        <v>0</v>
      </c>
      <c r="H222" s="5" t="str">
        <f t="shared" si="11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9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0"/>
        <v>0</v>
      </c>
      <c r="H223" s="5" t="str">
        <f t="shared" si="11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9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0"/>
        <v>0</v>
      </c>
      <c r="H224" s="5" t="str">
        <f t="shared" si="11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9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0"/>
        <v>0</v>
      </c>
      <c r="H225" s="5" t="str">
        <f t="shared" si="11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9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0"/>
        <v>0</v>
      </c>
      <c r="H226" s="5" t="str">
        <f t="shared" si="11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9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0"/>
        <v>0</v>
      </c>
      <c r="H227" s="5" t="str">
        <f t="shared" si="11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9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0"/>
        <v>0</v>
      </c>
      <c r="H228" s="5" t="str">
        <f t="shared" si="11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9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0"/>
        <v>0</v>
      </c>
      <c r="H229" s="5" t="str">
        <f t="shared" si="11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9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0"/>
        <v>0</v>
      </c>
      <c r="H230" s="5" t="str">
        <f t="shared" si="11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9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0"/>
        <v>0</v>
      </c>
      <c r="H231" s="5" t="str">
        <f t="shared" si="11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2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0"/>
        <v>0</v>
      </c>
      <c r="H232" s="5" t="str">
        <f t="shared" si="11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2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0"/>
        <v>0</v>
      </c>
      <c r="H233" s="5" t="str">
        <f t="shared" si="11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2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0"/>
        <v>0</v>
      </c>
      <c r="H234" s="5" t="str">
        <f t="shared" si="11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2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0"/>
        <v>0</v>
      </c>
      <c r="H235" s="5" t="str">
        <f t="shared" si="11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2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0"/>
        <v>0</v>
      </c>
      <c r="H236" s="5" t="str">
        <f t="shared" si="11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2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0"/>
        <v>0</v>
      </c>
      <c r="H237" s="5" t="str">
        <f t="shared" si="11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2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0"/>
        <v>0</v>
      </c>
      <c r="H238" s="5" t="str">
        <f t="shared" si="11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2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0"/>
        <v>0</v>
      </c>
      <c r="H239" s="5" t="str">
        <f t="shared" si="11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2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0"/>
        <v>0</v>
      </c>
      <c r="H240" s="5" t="str">
        <f t="shared" si="11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2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0"/>
        <v>0</v>
      </c>
      <c r="H241" s="5" t="str">
        <f t="shared" si="11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2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0"/>
        <v>0</v>
      </c>
      <c r="H242" s="5" t="str">
        <f t="shared" si="11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2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0"/>
        <v>0</v>
      </c>
      <c r="H243" s="5" t="str">
        <f t="shared" si="11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2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0"/>
        <v>0</v>
      </c>
      <c r="H244" s="5" t="str">
        <f t="shared" si="11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2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0"/>
        <v>0</v>
      </c>
      <c r="H245" s="5" t="str">
        <f t="shared" si="11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2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0"/>
        <v>0</v>
      </c>
      <c r="H246" s="5" t="str">
        <f t="shared" si="11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2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0"/>
        <v>0</v>
      </c>
      <c r="H247" s="5" t="str">
        <f t="shared" si="11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2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0"/>
        <v>0</v>
      </c>
      <c r="H248" s="5" t="str">
        <f t="shared" si="11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2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0"/>
        <v>0</v>
      </c>
      <c r="H249" s="5" t="str">
        <f t="shared" si="11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2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0"/>
        <v>0</v>
      </c>
      <c r="H250" s="5" t="str">
        <f t="shared" si="11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2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0"/>
        <v>0</v>
      </c>
      <c r="H251" s="5" t="str">
        <f t="shared" si="11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2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0"/>
        <v>0</v>
      </c>
      <c r="H252" s="5" t="str">
        <f t="shared" si="11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2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0"/>
        <v>0</v>
      </c>
      <c r="H253" s="5" t="str">
        <f t="shared" si="11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2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0"/>
        <v>0</v>
      </c>
      <c r="H254" s="5" t="str">
        <f t="shared" si="11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2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0"/>
        <v>0</v>
      </c>
      <c r="H255" s="5" t="str">
        <f t="shared" si="11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2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0"/>
        <v>0</v>
      </c>
      <c r="H256" s="5" t="str">
        <f t="shared" si="11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2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0"/>
        <v>0</v>
      </c>
      <c r="H257" s="5" t="str">
        <f t="shared" si="11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2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3" ref="G258:G321">SUM(I258:N258)</f>
        <v>0</v>
      </c>
      <c r="H258" s="5" t="str">
        <f aca="true" t="shared" si="14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2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3"/>
        <v>0</v>
      </c>
      <c r="H259" s="5" t="str">
        <f t="shared" si="14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2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3"/>
        <v>0</v>
      </c>
      <c r="H260" s="5" t="str">
        <f t="shared" si="14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2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3"/>
        <v>0</v>
      </c>
      <c r="H261" s="5" t="str">
        <f t="shared" si="14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2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3"/>
        <v>0</v>
      </c>
      <c r="H262" s="5" t="str">
        <f t="shared" si="14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2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3"/>
        <v>0</v>
      </c>
      <c r="H263" s="5" t="str">
        <f t="shared" si="14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2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3"/>
        <v>0</v>
      </c>
      <c r="H264" s="5" t="str">
        <f t="shared" si="14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2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3"/>
        <v>0</v>
      </c>
      <c r="H265" s="5" t="str">
        <f t="shared" si="14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2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3"/>
        <v>0</v>
      </c>
      <c r="H266" s="5" t="str">
        <f t="shared" si="14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2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3"/>
        <v>0</v>
      </c>
      <c r="H267" s="5" t="str">
        <f t="shared" si="14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2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3"/>
        <v>0</v>
      </c>
      <c r="H268" s="5" t="str">
        <f t="shared" si="14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2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3"/>
        <v>0</v>
      </c>
      <c r="H269" s="5" t="str">
        <f t="shared" si="14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2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3"/>
        <v>0</v>
      </c>
      <c r="H270" s="5" t="str">
        <f t="shared" si="14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2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3"/>
        <v>0</v>
      </c>
      <c r="H271" s="5" t="str">
        <f t="shared" si="14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2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3"/>
        <v>0</v>
      </c>
      <c r="H272" s="5" t="str">
        <f t="shared" si="14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2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3"/>
        <v>0</v>
      </c>
      <c r="H273" s="5" t="str">
        <f t="shared" si="14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2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3"/>
        <v>0</v>
      </c>
      <c r="H274" s="5" t="str">
        <f t="shared" si="14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2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3"/>
        <v>0</v>
      </c>
      <c r="H275" s="5" t="str">
        <f t="shared" si="14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2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3"/>
        <v>0</v>
      </c>
      <c r="H276" s="5" t="str">
        <f t="shared" si="14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2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3"/>
        <v>0</v>
      </c>
      <c r="H277" s="5" t="str">
        <f t="shared" si="14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2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3"/>
        <v>0</v>
      </c>
      <c r="H278" s="5" t="str">
        <f t="shared" si="14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2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3"/>
        <v>0</v>
      </c>
      <c r="H279" s="5" t="str">
        <f t="shared" si="14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2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3"/>
        <v>0</v>
      </c>
      <c r="H280" s="5" t="str">
        <f t="shared" si="14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2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3"/>
        <v>0</v>
      </c>
      <c r="H281" s="5" t="str">
        <f t="shared" si="14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2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3"/>
        <v>0</v>
      </c>
      <c r="H282" s="5" t="str">
        <f t="shared" si="14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2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3"/>
        <v>0</v>
      </c>
      <c r="H283" s="5" t="str">
        <f t="shared" si="14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2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3"/>
        <v>0</v>
      </c>
      <c r="H284" s="5" t="str">
        <f t="shared" si="14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2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3"/>
        <v>0</v>
      </c>
      <c r="H285" s="5" t="str">
        <f t="shared" si="14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2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3"/>
        <v>0</v>
      </c>
      <c r="H286" s="5" t="str">
        <f t="shared" si="14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2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3"/>
        <v>0</v>
      </c>
      <c r="H287" s="5" t="str">
        <f t="shared" si="14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2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3"/>
        <v>0</v>
      </c>
      <c r="H288" s="5" t="str">
        <f t="shared" si="14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2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3"/>
        <v>0</v>
      </c>
      <c r="H289" s="5" t="str">
        <f t="shared" si="14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2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3"/>
        <v>0</v>
      </c>
      <c r="H290" s="5" t="str">
        <f t="shared" si="14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2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3"/>
        <v>0</v>
      </c>
      <c r="H291" s="5" t="str">
        <f t="shared" si="14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2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3"/>
        <v>0</v>
      </c>
      <c r="H292" s="5" t="str">
        <f t="shared" si="14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2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3"/>
        <v>0</v>
      </c>
      <c r="H293" s="5" t="str">
        <f t="shared" si="14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2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3"/>
        <v>0</v>
      </c>
      <c r="H294" s="5" t="str">
        <f t="shared" si="14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2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3"/>
        <v>0</v>
      </c>
      <c r="H295" s="5" t="str">
        <f t="shared" si="14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5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3"/>
        <v>0</v>
      </c>
      <c r="H296" s="5" t="str">
        <f t="shared" si="14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5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3"/>
        <v>0</v>
      </c>
      <c r="H297" s="5" t="str">
        <f t="shared" si="14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5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3"/>
        <v>0</v>
      </c>
      <c r="H298" s="5" t="str">
        <f t="shared" si="14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5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3"/>
        <v>0</v>
      </c>
      <c r="H299" s="5" t="str">
        <f t="shared" si="14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5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3"/>
        <v>0</v>
      </c>
      <c r="H300" s="5" t="str">
        <f t="shared" si="14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5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3"/>
        <v>0</v>
      </c>
      <c r="H301" s="5" t="str">
        <f t="shared" si="14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5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3"/>
        <v>0</v>
      </c>
      <c r="H302" s="5" t="str">
        <f t="shared" si="14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5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3"/>
        <v>0</v>
      </c>
      <c r="H303" s="5" t="str">
        <f t="shared" si="14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5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3"/>
        <v>0</v>
      </c>
      <c r="H304" s="5" t="str">
        <f t="shared" si="14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5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3"/>
        <v>0</v>
      </c>
      <c r="H305" s="5" t="str">
        <f t="shared" si="14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5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3"/>
        <v>0</v>
      </c>
      <c r="H306" s="5" t="str">
        <f t="shared" si="14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5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3"/>
        <v>0</v>
      </c>
      <c r="H307" s="5" t="str">
        <f t="shared" si="14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5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3"/>
        <v>0</v>
      </c>
      <c r="H308" s="5" t="str">
        <f t="shared" si="14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5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3"/>
        <v>0</v>
      </c>
      <c r="H309" s="5" t="str">
        <f t="shared" si="14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5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3"/>
        <v>0</v>
      </c>
      <c r="H310" s="5" t="str">
        <f t="shared" si="14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5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3"/>
        <v>0</v>
      </c>
      <c r="H311" s="5" t="str">
        <f t="shared" si="14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5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3"/>
        <v>0</v>
      </c>
      <c r="H312" s="5" t="str">
        <f t="shared" si="14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5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3"/>
        <v>0</v>
      </c>
      <c r="H313" s="5" t="str">
        <f t="shared" si="14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5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3"/>
        <v>0</v>
      </c>
      <c r="H314" s="5" t="str">
        <f t="shared" si="14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5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3"/>
        <v>0</v>
      </c>
      <c r="H315" s="5" t="str">
        <f t="shared" si="14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5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3"/>
        <v>0</v>
      </c>
      <c r="H316" s="5" t="str">
        <f t="shared" si="14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5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3"/>
        <v>0</v>
      </c>
      <c r="H317" s="5" t="str">
        <f t="shared" si="14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5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3"/>
        <v>0</v>
      </c>
      <c r="H318" s="5" t="str">
        <f t="shared" si="14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5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3"/>
        <v>0</v>
      </c>
      <c r="H319" s="5" t="str">
        <f t="shared" si="14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5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3"/>
        <v>0</v>
      </c>
      <c r="H320" s="5" t="str">
        <f t="shared" si="14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5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3"/>
        <v>0</v>
      </c>
      <c r="H321" s="5" t="str">
        <f t="shared" si="14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5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6" ref="G322:G330">SUM(I322:N322)</f>
        <v>0</v>
      </c>
      <c r="H322" s="5" t="str">
        <f aca="true" t="shared" si="17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5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6"/>
        <v>0</v>
      </c>
      <c r="H323" s="5" t="str">
        <f t="shared" si="17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5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6"/>
        <v>0</v>
      </c>
      <c r="H324" s="5" t="str">
        <f t="shared" si="17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5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6"/>
        <v>0</v>
      </c>
      <c r="H325" s="5" t="str">
        <f t="shared" si="17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5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6"/>
        <v>0</v>
      </c>
      <c r="H326" s="5" t="str">
        <f t="shared" si="17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5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6"/>
        <v>0</v>
      </c>
      <c r="H327" s="5" t="str">
        <f t="shared" si="17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5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6"/>
        <v>0</v>
      </c>
      <c r="H328" s="5" t="str">
        <f t="shared" si="17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5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6"/>
        <v>0</v>
      </c>
      <c r="H329" s="5" t="str">
        <f t="shared" si="17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5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6"/>
        <v>0</v>
      </c>
      <c r="H330" s="5" t="str">
        <f t="shared" si="17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R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18</v>
      </c>
      <c r="C2" s="16" t="s">
        <v>60</v>
      </c>
      <c r="D2" s="6" t="s">
        <v>59</v>
      </c>
      <c r="E2" s="7">
        <f>COUNTIF(F$2:F2,F2)</f>
        <v>1</v>
      </c>
      <c r="F2" s="6" t="s">
        <v>40</v>
      </c>
      <c r="G2" s="20">
        <f>SUM(I2:N2)</f>
        <v>1261.179</v>
      </c>
      <c r="H2" s="5" t="str">
        <f>CONCATENATE(E2,"º-",F2)</f>
        <v>1º-T-3</v>
      </c>
      <c r="I2" s="19">
        <v>279.551</v>
      </c>
      <c r="J2" s="19">
        <v>278.893</v>
      </c>
      <c r="K2" s="19">
        <v>216.763</v>
      </c>
      <c r="L2" s="19">
        <v>221.484</v>
      </c>
      <c r="M2" s="19">
        <v>264.488</v>
      </c>
      <c r="N2" s="8"/>
    </row>
    <row r="3" spans="1:14" ht="18">
      <c r="A3" s="14">
        <f aca="true" t="shared" si="0" ref="A3:A66">A2+1</f>
        <v>2</v>
      </c>
      <c r="B3" s="6" t="s">
        <v>14</v>
      </c>
      <c r="C3" s="21" t="s">
        <v>76</v>
      </c>
      <c r="D3" s="7" t="s">
        <v>16</v>
      </c>
      <c r="E3" s="7">
        <f>COUNTIF(F$2:F3,F3)</f>
        <v>1</v>
      </c>
      <c r="F3" s="1" t="s">
        <v>23</v>
      </c>
      <c r="G3" s="20">
        <f>SUM(I3:N3)</f>
        <v>1266.085</v>
      </c>
      <c r="H3" s="5" t="str">
        <f>CONCATENATE(E3,"º-",F3)</f>
        <v>1º-F.C.</v>
      </c>
      <c r="I3" s="19">
        <v>270.541</v>
      </c>
      <c r="J3" s="19">
        <v>286.573</v>
      </c>
      <c r="K3" s="19">
        <v>223.102</v>
      </c>
      <c r="L3" s="19">
        <v>223.896</v>
      </c>
      <c r="M3" s="19">
        <v>261.973</v>
      </c>
      <c r="N3" s="3"/>
    </row>
    <row r="4" spans="1:14" ht="18">
      <c r="A4" s="14">
        <f t="shared" si="0"/>
        <v>3</v>
      </c>
      <c r="B4" s="6" t="s">
        <v>18</v>
      </c>
      <c r="C4" s="17" t="s">
        <v>45</v>
      </c>
      <c r="D4" s="1" t="s">
        <v>37</v>
      </c>
      <c r="E4" s="7">
        <f>COUNTIF(F$2:F4,F4)</f>
        <v>2</v>
      </c>
      <c r="F4" s="1" t="s">
        <v>40</v>
      </c>
      <c r="G4" s="20">
        <f>SUM(I4:N4)</f>
        <v>1283.7340000000002</v>
      </c>
      <c r="H4" s="5" t="str">
        <f>CONCATENATE(E4,"º-",F4)</f>
        <v>2º-T-3</v>
      </c>
      <c r="I4" s="19">
        <v>286.192</v>
      </c>
      <c r="J4" s="19">
        <v>274.91</v>
      </c>
      <c r="K4" s="19">
        <v>237.171</v>
      </c>
      <c r="L4" s="19">
        <v>215.71</v>
      </c>
      <c r="M4" s="19">
        <v>269.751</v>
      </c>
      <c r="N4" s="3"/>
    </row>
    <row r="5" spans="1:14" ht="18">
      <c r="A5" s="14">
        <f t="shared" si="0"/>
        <v>4</v>
      </c>
      <c r="B5" s="6" t="s">
        <v>49</v>
      </c>
      <c r="C5" s="16" t="s">
        <v>50</v>
      </c>
      <c r="D5" s="6" t="s">
        <v>59</v>
      </c>
      <c r="E5" s="7">
        <f>COUNTIF(F$2:F5,F5)</f>
        <v>3</v>
      </c>
      <c r="F5" s="6" t="s">
        <v>40</v>
      </c>
      <c r="G5" s="20">
        <f>SUM(I5:N5)</f>
        <v>1288.258</v>
      </c>
      <c r="H5" s="5" t="str">
        <f>CONCATENATE(E5,"º-",F5)</f>
        <v>3º-T-3</v>
      </c>
      <c r="I5" s="19">
        <v>284.594</v>
      </c>
      <c r="J5" s="19">
        <v>291.233</v>
      </c>
      <c r="K5" s="19">
        <v>227.713</v>
      </c>
      <c r="L5" s="19">
        <v>217.69</v>
      </c>
      <c r="M5" s="19">
        <v>267.028</v>
      </c>
      <c r="N5" s="3"/>
    </row>
    <row r="6" spans="1:14" ht="18">
      <c r="A6" s="14">
        <f t="shared" si="0"/>
        <v>5</v>
      </c>
      <c r="B6" s="6" t="s">
        <v>18</v>
      </c>
      <c r="C6" s="16" t="s">
        <v>52</v>
      </c>
      <c r="D6" s="7" t="s">
        <v>44</v>
      </c>
      <c r="E6" s="7">
        <f>COUNTIF(F$2:F6,F6)</f>
        <v>4</v>
      </c>
      <c r="F6" s="1" t="s">
        <v>40</v>
      </c>
      <c r="G6" s="20">
        <f>SUM(I6:N6)</f>
        <v>1292.5169999999998</v>
      </c>
      <c r="H6" s="5" t="str">
        <f>CONCATENATE(E6,"º-",F6)</f>
        <v>4º-T-3</v>
      </c>
      <c r="I6" s="19">
        <v>269.537</v>
      </c>
      <c r="J6" s="19">
        <v>285.515</v>
      </c>
      <c r="K6" s="19">
        <v>219.828</v>
      </c>
      <c r="L6" s="19">
        <v>226.285</v>
      </c>
      <c r="M6" s="19">
        <v>291.352</v>
      </c>
      <c r="N6" s="3"/>
    </row>
    <row r="7" spans="1:14" ht="18">
      <c r="A7" s="14">
        <f t="shared" si="0"/>
        <v>6</v>
      </c>
      <c r="B7" s="6" t="s">
        <v>66</v>
      </c>
      <c r="C7" s="17" t="s">
        <v>70</v>
      </c>
      <c r="D7" s="1" t="s">
        <v>48</v>
      </c>
      <c r="E7" s="7">
        <f>COUNTIF(F$2:F7,F7)</f>
        <v>1</v>
      </c>
      <c r="F7" s="1" t="s">
        <v>17</v>
      </c>
      <c r="G7" s="20">
        <f>SUM(I7:N7)</f>
        <v>1302.1080000000002</v>
      </c>
      <c r="H7" s="5" t="str">
        <f>CONCATENATE(E7,"º-",F7)</f>
        <v>1º-T-1</v>
      </c>
      <c r="I7" s="19">
        <v>297.794</v>
      </c>
      <c r="J7" s="19">
        <v>308.158</v>
      </c>
      <c r="K7" s="19">
        <v>217</v>
      </c>
      <c r="L7" s="19">
        <v>218.795</v>
      </c>
      <c r="M7" s="19">
        <v>260.361</v>
      </c>
      <c r="N7" s="3"/>
    </row>
    <row r="8" spans="1:14" ht="18">
      <c r="A8" s="14">
        <f t="shared" si="0"/>
        <v>7</v>
      </c>
      <c r="B8" s="6" t="s">
        <v>31</v>
      </c>
      <c r="C8" s="16" t="s">
        <v>79</v>
      </c>
      <c r="D8" s="6" t="s">
        <v>80</v>
      </c>
      <c r="E8" s="7">
        <f>COUNTIF(F$2:F8,F8)</f>
        <v>2</v>
      </c>
      <c r="F8" s="1" t="s">
        <v>17</v>
      </c>
      <c r="G8" s="20">
        <f>SUM(I8:N8)</f>
        <v>1303.5980000000002</v>
      </c>
      <c r="H8" s="5" t="str">
        <f>CONCATENATE(E8,"º-",F8)</f>
        <v>2º-T-1</v>
      </c>
      <c r="I8" s="19">
        <v>288.298</v>
      </c>
      <c r="J8" s="19">
        <v>288.564</v>
      </c>
      <c r="K8" s="19">
        <v>232.558</v>
      </c>
      <c r="L8" s="19">
        <v>215.854</v>
      </c>
      <c r="M8" s="19">
        <v>278.324</v>
      </c>
      <c r="N8" s="3"/>
    </row>
    <row r="9" spans="1:15" ht="18">
      <c r="A9" s="14">
        <f t="shared" si="0"/>
        <v>8</v>
      </c>
      <c r="B9" s="6" t="s">
        <v>24</v>
      </c>
      <c r="C9" s="18" t="s">
        <v>25</v>
      </c>
      <c r="D9" s="2" t="s">
        <v>36</v>
      </c>
      <c r="E9" s="7">
        <f>COUNTIF(F$2:F9,F9)</f>
        <v>3</v>
      </c>
      <c r="F9" s="1" t="s">
        <v>17</v>
      </c>
      <c r="G9" s="20">
        <f>SUM(I9:N9)</f>
        <v>1330.288</v>
      </c>
      <c r="H9" s="5" t="str">
        <f>CONCATENATE(E9,"º-",F9)</f>
        <v>3º-T-1</v>
      </c>
      <c r="I9" s="19">
        <v>289.894</v>
      </c>
      <c r="J9" s="19">
        <v>302.543</v>
      </c>
      <c r="K9" s="19">
        <v>230.82</v>
      </c>
      <c r="L9" s="19">
        <v>230.641</v>
      </c>
      <c r="M9" s="19">
        <v>276.39</v>
      </c>
      <c r="N9" s="3"/>
      <c r="O9" s="15"/>
    </row>
    <row r="10" spans="1:14" ht="18">
      <c r="A10" s="14">
        <f t="shared" si="0"/>
        <v>9</v>
      </c>
      <c r="B10" s="6" t="s">
        <v>14</v>
      </c>
      <c r="C10" s="17" t="s">
        <v>38</v>
      </c>
      <c r="D10" s="1" t="s">
        <v>61</v>
      </c>
      <c r="E10" s="7">
        <f>COUNTIF(F$2:F10,F10)</f>
        <v>4</v>
      </c>
      <c r="F10" s="1" t="s">
        <v>17</v>
      </c>
      <c r="G10" s="20">
        <f>SUM(I10:N10)</f>
        <v>1342.094</v>
      </c>
      <c r="H10" s="5" t="str">
        <f>CONCATENATE(E10,"º-",F10)</f>
        <v>4º-T-1</v>
      </c>
      <c r="I10" s="19">
        <v>293.308</v>
      </c>
      <c r="J10" s="19">
        <v>308.68</v>
      </c>
      <c r="K10" s="19">
        <v>216.869</v>
      </c>
      <c r="L10" s="19">
        <v>235.746</v>
      </c>
      <c r="M10" s="19">
        <v>287.491</v>
      </c>
      <c r="N10" s="3"/>
    </row>
    <row r="11" spans="1:14" ht="18">
      <c r="A11" s="14">
        <f t="shared" si="0"/>
        <v>10</v>
      </c>
      <c r="B11" s="6" t="s">
        <v>41</v>
      </c>
      <c r="C11" s="17" t="s">
        <v>43</v>
      </c>
      <c r="D11" s="1" t="s">
        <v>44</v>
      </c>
      <c r="E11" s="7">
        <f>COUNTIF(F$2:F11,F11)</f>
        <v>5</v>
      </c>
      <c r="F11" s="1" t="s">
        <v>40</v>
      </c>
      <c r="G11" s="20">
        <f>SUM(I11:N11)</f>
        <v>1349.307</v>
      </c>
      <c r="H11" s="5" t="str">
        <f>CONCATENATE(E11,"º-",F11)</f>
        <v>5º-T-3</v>
      </c>
      <c r="I11" s="19">
        <v>288.777</v>
      </c>
      <c r="J11" s="19">
        <v>284.532</v>
      </c>
      <c r="K11" s="19">
        <v>230.139</v>
      </c>
      <c r="L11" s="19">
        <v>246.254</v>
      </c>
      <c r="M11" s="19">
        <v>299.605</v>
      </c>
      <c r="N11" s="3"/>
    </row>
    <row r="12" spans="1:14" ht="18">
      <c r="A12" s="14">
        <f t="shared" si="0"/>
        <v>11</v>
      </c>
      <c r="B12" s="6" t="s">
        <v>41</v>
      </c>
      <c r="C12" s="16" t="s">
        <v>43</v>
      </c>
      <c r="D12" s="6" t="s">
        <v>44</v>
      </c>
      <c r="E12" s="7">
        <f>COUNTIF(F$2:F12,F12)</f>
        <v>1</v>
      </c>
      <c r="F12" s="6" t="s">
        <v>30</v>
      </c>
      <c r="G12" s="20">
        <f>SUM(I12:N12)</f>
        <v>1356.295</v>
      </c>
      <c r="H12" s="5" t="str">
        <f>CONCATENATE(E12,"º-",F12)</f>
        <v>1º-T2-A</v>
      </c>
      <c r="I12" s="19">
        <v>297.312</v>
      </c>
      <c r="J12" s="19">
        <v>300.305</v>
      </c>
      <c r="K12" s="19">
        <v>247.353</v>
      </c>
      <c r="L12" s="19">
        <v>230.981</v>
      </c>
      <c r="M12" s="19">
        <v>280.344</v>
      </c>
      <c r="N12" s="3"/>
    </row>
    <row r="13" spans="1:14" ht="18">
      <c r="A13" s="14">
        <f t="shared" si="0"/>
        <v>12</v>
      </c>
      <c r="B13" s="6" t="s">
        <v>14</v>
      </c>
      <c r="C13" s="16" t="s">
        <v>15</v>
      </c>
      <c r="D13" s="6" t="s">
        <v>16</v>
      </c>
      <c r="E13" s="7">
        <f>COUNTIF(F$2:F13,F13)</f>
        <v>5</v>
      </c>
      <c r="F13" s="1" t="s">
        <v>17</v>
      </c>
      <c r="G13" s="20">
        <f>SUM(I13:N13)</f>
        <v>1359.809</v>
      </c>
      <c r="H13" s="5" t="str">
        <f>CONCATENATE(E13,"º-",F13)</f>
        <v>5º-T-1</v>
      </c>
      <c r="I13" s="19">
        <v>284.93</v>
      </c>
      <c r="J13" s="19">
        <v>345.092</v>
      </c>
      <c r="K13" s="19">
        <v>226.499</v>
      </c>
      <c r="L13" s="19">
        <v>223.597</v>
      </c>
      <c r="M13" s="19">
        <v>279.691</v>
      </c>
      <c r="N13" s="3"/>
    </row>
    <row r="14" spans="1:14" ht="18">
      <c r="A14" s="14">
        <f t="shared" si="0"/>
        <v>13</v>
      </c>
      <c r="B14" s="6" t="s">
        <v>14</v>
      </c>
      <c r="C14" s="17" t="s">
        <v>38</v>
      </c>
      <c r="D14" s="1" t="s">
        <v>39</v>
      </c>
      <c r="E14" s="7">
        <f>COUNTIF(F$2:F14,F14)</f>
        <v>6</v>
      </c>
      <c r="F14" s="1" t="s">
        <v>40</v>
      </c>
      <c r="G14" s="20">
        <f>SUM(I14:N14)</f>
        <v>1380.446</v>
      </c>
      <c r="H14" s="5" t="str">
        <f>CONCATENATE(E14,"º-",F14)</f>
        <v>6º-T-3</v>
      </c>
      <c r="I14" s="19">
        <v>282.971</v>
      </c>
      <c r="J14" s="19">
        <v>331.233</v>
      </c>
      <c r="K14" s="19">
        <v>227.978</v>
      </c>
      <c r="L14" s="19">
        <v>228.066</v>
      </c>
      <c r="M14" s="19">
        <v>310.198</v>
      </c>
      <c r="N14" s="3"/>
    </row>
    <row r="15" spans="1:15" ht="18">
      <c r="A15" s="14">
        <f t="shared" si="0"/>
        <v>14</v>
      </c>
      <c r="B15" s="6" t="s">
        <v>58</v>
      </c>
      <c r="C15" s="17" t="s">
        <v>56</v>
      </c>
      <c r="D15" s="1" t="s">
        <v>57</v>
      </c>
      <c r="E15" s="7">
        <f>COUNTIF(F$2:F15,F15)</f>
        <v>7</v>
      </c>
      <c r="F15" s="1" t="s">
        <v>40</v>
      </c>
      <c r="G15" s="20">
        <f>SUM(I15:N15)</f>
        <v>1383.129</v>
      </c>
      <c r="H15" s="5" t="str">
        <f>CONCATENATE(E15,"º-",F15)</f>
        <v>7º-T-3</v>
      </c>
      <c r="I15" s="19">
        <v>295.742</v>
      </c>
      <c r="J15" s="19">
        <v>319.006</v>
      </c>
      <c r="K15" s="19">
        <v>228.932</v>
      </c>
      <c r="L15" s="19">
        <v>241.309</v>
      </c>
      <c r="M15" s="19">
        <v>298.14</v>
      </c>
      <c r="N15" s="3"/>
      <c r="O15" s="15"/>
    </row>
    <row r="16" spans="1:14" ht="17.25" customHeight="1">
      <c r="A16" s="14">
        <f t="shared" si="0"/>
        <v>15</v>
      </c>
      <c r="B16" s="6" t="s">
        <v>18</v>
      </c>
      <c r="C16" s="17" t="s">
        <v>52</v>
      </c>
      <c r="D16" s="1" t="s">
        <v>51</v>
      </c>
      <c r="E16" s="7">
        <f>COUNTIF(F$2:F16,F16)</f>
        <v>2</v>
      </c>
      <c r="F16" s="1" t="s">
        <v>30</v>
      </c>
      <c r="G16" s="20">
        <f>SUM(I16:N16)</f>
        <v>1384.924</v>
      </c>
      <c r="H16" s="5" t="str">
        <f>CONCATENATE(E16,"º-",F16)</f>
        <v>2º-T2-A</v>
      </c>
      <c r="I16" s="19">
        <v>291.793</v>
      </c>
      <c r="J16" s="19">
        <v>307.441</v>
      </c>
      <c r="K16" s="19">
        <v>248.883</v>
      </c>
      <c r="L16" s="19">
        <v>245.835</v>
      </c>
      <c r="M16" s="19">
        <v>290.972</v>
      </c>
      <c r="N16" s="3"/>
    </row>
    <row r="17" spans="1:15" ht="18">
      <c r="A17" s="14">
        <f t="shared" si="0"/>
        <v>16</v>
      </c>
      <c r="B17" s="6" t="s">
        <v>46</v>
      </c>
      <c r="C17" s="17" t="s">
        <v>47</v>
      </c>
      <c r="D17" s="1" t="s">
        <v>48</v>
      </c>
      <c r="E17" s="7">
        <f>COUNTIF(F$2:F17,F17)</f>
        <v>6</v>
      </c>
      <c r="F17" s="1" t="s">
        <v>17</v>
      </c>
      <c r="G17" s="20">
        <f>SUM(I17:N17)</f>
        <v>1392.815</v>
      </c>
      <c r="H17" s="5" t="str">
        <f>CONCATENATE(E17,"º-",F17)</f>
        <v>6º-T-1</v>
      </c>
      <c r="I17" s="19">
        <v>314.538</v>
      </c>
      <c r="J17" s="19">
        <v>334.747</v>
      </c>
      <c r="K17" s="19">
        <v>238.01</v>
      </c>
      <c r="L17" s="19">
        <v>236.448</v>
      </c>
      <c r="M17" s="19">
        <v>269.072</v>
      </c>
      <c r="N17" s="3"/>
      <c r="O17" s="15"/>
    </row>
    <row r="18" spans="1:14" ht="18">
      <c r="A18" s="14">
        <f t="shared" si="0"/>
        <v>17</v>
      </c>
      <c r="B18" s="6" t="s">
        <v>18</v>
      </c>
      <c r="C18" s="17" t="s">
        <v>73</v>
      </c>
      <c r="D18" s="1" t="s">
        <v>74</v>
      </c>
      <c r="E18" s="7">
        <f>COUNTIF(F$2:F18,F18)</f>
        <v>1</v>
      </c>
      <c r="F18" s="1" t="s">
        <v>34</v>
      </c>
      <c r="G18" s="20">
        <f>SUM(I18:N18)</f>
        <v>1394.2756519999998</v>
      </c>
      <c r="H18" s="5" t="str">
        <f>CONCATENATE(E18,"º-",F18)</f>
        <v>1º-T2-B</v>
      </c>
      <c r="I18" s="19">
        <v>309.311</v>
      </c>
      <c r="J18" s="19">
        <v>311.574652</v>
      </c>
      <c r="K18" s="19">
        <v>240.652</v>
      </c>
      <c r="L18" s="19">
        <v>246.521</v>
      </c>
      <c r="M18" s="19">
        <v>286.217</v>
      </c>
      <c r="N18" s="3"/>
    </row>
    <row r="19" spans="1:14" ht="18">
      <c r="A19" s="14">
        <f t="shared" si="0"/>
        <v>18</v>
      </c>
      <c r="B19" s="6" t="s">
        <v>41</v>
      </c>
      <c r="C19" s="17" t="s">
        <v>43</v>
      </c>
      <c r="D19" s="6" t="s">
        <v>61</v>
      </c>
      <c r="E19" s="7">
        <f>COUNTIF(F$2:F19,F19)</f>
        <v>7</v>
      </c>
      <c r="F19" s="1" t="s">
        <v>17</v>
      </c>
      <c r="G19" s="20">
        <f>SUM(I19:N19)</f>
        <v>1395.097</v>
      </c>
      <c r="H19" s="5" t="str">
        <f>CONCATENATE(E19,"º-",F19)</f>
        <v>7º-T-1</v>
      </c>
      <c r="I19" s="19">
        <v>313.186</v>
      </c>
      <c r="J19" s="19">
        <v>297.613</v>
      </c>
      <c r="K19" s="19">
        <v>255.844</v>
      </c>
      <c r="L19" s="19">
        <v>233.759</v>
      </c>
      <c r="M19" s="19">
        <v>294.695</v>
      </c>
      <c r="N19" s="3"/>
    </row>
    <row r="20" spans="1:14" ht="18">
      <c r="A20" s="14">
        <f t="shared" si="0"/>
        <v>19</v>
      </c>
      <c r="B20" s="6" t="s">
        <v>31</v>
      </c>
      <c r="C20" s="17" t="s">
        <v>82</v>
      </c>
      <c r="D20" s="1" t="s">
        <v>83</v>
      </c>
      <c r="E20" s="7">
        <f>COUNTIF(F$2:F20,F20)</f>
        <v>2</v>
      </c>
      <c r="F20" s="1" t="s">
        <v>34</v>
      </c>
      <c r="G20" s="20">
        <f>SUM(I20:N20)</f>
        <v>1402.711</v>
      </c>
      <c r="H20" s="5" t="str">
        <f>CONCATENATE(E20,"º-",F20)</f>
        <v>2º-T2-B</v>
      </c>
      <c r="I20" s="19">
        <v>305.762</v>
      </c>
      <c r="J20" s="19">
        <v>316.558</v>
      </c>
      <c r="K20" s="19">
        <v>250.06</v>
      </c>
      <c r="L20" s="19">
        <v>241.381</v>
      </c>
      <c r="M20" s="19">
        <v>288.95</v>
      </c>
      <c r="N20" s="3"/>
    </row>
    <row r="21" spans="1:14" ht="18">
      <c r="A21" s="14">
        <f t="shared" si="0"/>
        <v>20</v>
      </c>
      <c r="B21" s="6" t="s">
        <v>24</v>
      </c>
      <c r="C21" s="17" t="s">
        <v>28</v>
      </c>
      <c r="D21" s="1" t="s">
        <v>29</v>
      </c>
      <c r="E21" s="7">
        <f>COUNTIF(F$2:F21,F21)</f>
        <v>3</v>
      </c>
      <c r="F21" s="1" t="s">
        <v>30</v>
      </c>
      <c r="G21" s="20">
        <f>SUM(I21:N21)</f>
        <v>1404.165</v>
      </c>
      <c r="H21" s="5" t="str">
        <f>CONCATENATE(E21,"º-",F21)</f>
        <v>3º-T2-A</v>
      </c>
      <c r="I21" s="19">
        <v>318.673</v>
      </c>
      <c r="J21" s="19">
        <v>299.597</v>
      </c>
      <c r="K21" s="19">
        <v>246.145</v>
      </c>
      <c r="L21" s="19">
        <v>243.666</v>
      </c>
      <c r="M21" s="19">
        <v>296.084</v>
      </c>
      <c r="N21" s="3"/>
    </row>
    <row r="22" spans="1:14" ht="18">
      <c r="A22" s="14">
        <f t="shared" si="0"/>
        <v>21</v>
      </c>
      <c r="B22" s="6" t="s">
        <v>58</v>
      </c>
      <c r="C22" s="17" t="s">
        <v>56</v>
      </c>
      <c r="D22" s="1" t="s">
        <v>48</v>
      </c>
      <c r="E22" s="7">
        <f>COUNTIF(F$2:F22,F22)</f>
        <v>8</v>
      </c>
      <c r="F22" s="1" t="s">
        <v>17</v>
      </c>
      <c r="G22" s="20">
        <f>SUM(I22:N22)</f>
        <v>1405.7469999999998</v>
      </c>
      <c r="H22" s="5" t="str">
        <f>CONCATENATE(E22,"º-",F22)</f>
        <v>8º-T-1</v>
      </c>
      <c r="I22" s="19">
        <v>292.637</v>
      </c>
      <c r="J22" s="19">
        <v>332.914</v>
      </c>
      <c r="K22" s="19">
        <v>243.502</v>
      </c>
      <c r="L22" s="19">
        <v>237.298</v>
      </c>
      <c r="M22" s="19">
        <v>299.396</v>
      </c>
      <c r="N22" s="3"/>
    </row>
    <row r="23" spans="1:14" ht="18">
      <c r="A23" s="14">
        <f t="shared" si="0"/>
        <v>22</v>
      </c>
      <c r="B23" s="6" t="s">
        <v>18</v>
      </c>
      <c r="C23" s="17" t="s">
        <v>62</v>
      </c>
      <c r="D23" s="1" t="s">
        <v>33</v>
      </c>
      <c r="E23" s="7">
        <f>COUNTIF(F$2:F23,F23)</f>
        <v>3</v>
      </c>
      <c r="F23" s="1" t="s">
        <v>34</v>
      </c>
      <c r="G23" s="20">
        <f>SUM(I23:N23)</f>
        <v>1419.657</v>
      </c>
      <c r="H23" s="5" t="str">
        <f>CONCATENATE(E23,"º-",F23)</f>
        <v>3º-T2-B</v>
      </c>
      <c r="I23" s="19">
        <v>306.988</v>
      </c>
      <c r="J23" s="19">
        <v>320.222</v>
      </c>
      <c r="K23" s="19">
        <v>253.713</v>
      </c>
      <c r="L23" s="19">
        <v>241.761</v>
      </c>
      <c r="M23" s="19">
        <v>296.973</v>
      </c>
      <c r="N23" s="3"/>
    </row>
    <row r="24" spans="1:14" ht="18">
      <c r="A24" s="14">
        <f t="shared" si="0"/>
        <v>23</v>
      </c>
      <c r="B24" s="6" t="s">
        <v>41</v>
      </c>
      <c r="C24" s="17" t="s">
        <v>43</v>
      </c>
      <c r="D24" s="1" t="s">
        <v>54</v>
      </c>
      <c r="E24" s="7">
        <f>COUNTIF(F$2:F24,F24)</f>
        <v>1</v>
      </c>
      <c r="F24" s="1" t="s">
        <v>55</v>
      </c>
      <c r="G24" s="20">
        <f>SUM(I24:N24)</f>
        <v>1422.459</v>
      </c>
      <c r="H24" s="5" t="str">
        <f>CONCATENATE(E24,"º-",F24)</f>
        <v>1º-T5-A</v>
      </c>
      <c r="I24" s="19">
        <v>314.398</v>
      </c>
      <c r="J24" s="19">
        <v>313.567</v>
      </c>
      <c r="K24" s="19">
        <v>239.659</v>
      </c>
      <c r="L24" s="19">
        <v>245.026</v>
      </c>
      <c r="M24" s="19">
        <v>309.809</v>
      </c>
      <c r="N24" s="3"/>
    </row>
    <row r="25" spans="1:14" ht="18">
      <c r="A25" s="14">
        <f t="shared" si="0"/>
        <v>24</v>
      </c>
      <c r="B25" s="6" t="s">
        <v>31</v>
      </c>
      <c r="C25" s="17" t="s">
        <v>32</v>
      </c>
      <c r="D25" s="1" t="s">
        <v>33</v>
      </c>
      <c r="E25" s="7">
        <f>COUNTIF(F$2:F25,F25)</f>
        <v>4</v>
      </c>
      <c r="F25" s="1" t="s">
        <v>34</v>
      </c>
      <c r="G25" s="20">
        <f>SUM(I25:N25)</f>
        <v>1423.133</v>
      </c>
      <c r="H25" s="5" t="str">
        <f>CONCATENATE(E25,"º-",F25)</f>
        <v>4º-T2-B</v>
      </c>
      <c r="I25" s="19">
        <v>300.953</v>
      </c>
      <c r="J25" s="19">
        <v>326.453</v>
      </c>
      <c r="K25" s="19">
        <v>246.789</v>
      </c>
      <c r="L25" s="19">
        <v>236.218</v>
      </c>
      <c r="M25" s="19">
        <v>312.72</v>
      </c>
      <c r="N25" s="3"/>
    </row>
    <row r="26" spans="1:14" ht="18">
      <c r="A26" s="14">
        <f t="shared" si="0"/>
        <v>25</v>
      </c>
      <c r="B26" s="6" t="s">
        <v>66</v>
      </c>
      <c r="C26" s="17" t="s">
        <v>67</v>
      </c>
      <c r="D26" s="1" t="s">
        <v>48</v>
      </c>
      <c r="E26" s="7">
        <f>COUNTIF(F$2:F26,F26)</f>
        <v>9</v>
      </c>
      <c r="F26" s="1" t="s">
        <v>17</v>
      </c>
      <c r="G26" s="20">
        <f>SUM(I26:N26)</f>
        <v>1436.334</v>
      </c>
      <c r="H26" s="5" t="str">
        <f>CONCATENATE(E26,"º-",F26)</f>
        <v>9º-T-1</v>
      </c>
      <c r="I26" s="19">
        <v>310.339</v>
      </c>
      <c r="J26" s="19">
        <v>335.065</v>
      </c>
      <c r="K26" s="19">
        <v>250.955</v>
      </c>
      <c r="L26" s="19">
        <v>230.234</v>
      </c>
      <c r="M26" s="19">
        <v>309.741</v>
      </c>
      <c r="N26" s="3"/>
    </row>
    <row r="27" spans="1:14" ht="18">
      <c r="A27" s="14">
        <f t="shared" si="0"/>
        <v>26</v>
      </c>
      <c r="B27" s="6" t="s">
        <v>18</v>
      </c>
      <c r="C27" s="17" t="s">
        <v>45</v>
      </c>
      <c r="D27" s="6" t="s">
        <v>51</v>
      </c>
      <c r="E27" s="7">
        <f>COUNTIF(F$2:F27,F27)</f>
        <v>4</v>
      </c>
      <c r="F27" s="1" t="s">
        <v>30</v>
      </c>
      <c r="G27" s="20">
        <f>SUM(I27:N27)</f>
        <v>1437.5609999999997</v>
      </c>
      <c r="H27" s="5" t="str">
        <f>CONCATENATE(E27,"º-",F27)</f>
        <v>4º-T2-A</v>
      </c>
      <c r="I27" s="19">
        <v>297.219</v>
      </c>
      <c r="J27" s="19">
        <v>312.77</v>
      </c>
      <c r="K27" s="19">
        <v>258.397</v>
      </c>
      <c r="L27" s="19">
        <v>262.698</v>
      </c>
      <c r="M27" s="19">
        <v>306.477</v>
      </c>
      <c r="N27" s="3"/>
    </row>
    <row r="28" spans="1:14" ht="18">
      <c r="A28" s="14">
        <f t="shared" si="0"/>
        <v>27</v>
      </c>
      <c r="B28" s="6" t="s">
        <v>14</v>
      </c>
      <c r="C28" s="17" t="s">
        <v>77</v>
      </c>
      <c r="D28" s="6" t="s">
        <v>16</v>
      </c>
      <c r="E28" s="7">
        <f>COUNTIF(F$2:F28,F28)</f>
        <v>8</v>
      </c>
      <c r="F28" s="1" t="s">
        <v>40</v>
      </c>
      <c r="G28" s="20">
        <f>SUM(I28:N28)</f>
        <v>1445.281</v>
      </c>
      <c r="H28" s="5" t="str">
        <f>CONCATENATE(E28,"º-",F28)</f>
        <v>8º-T-3</v>
      </c>
      <c r="I28" s="19">
        <v>329.132</v>
      </c>
      <c r="J28" s="19">
        <v>354.01</v>
      </c>
      <c r="K28" s="19">
        <v>240.226</v>
      </c>
      <c r="L28" s="19">
        <v>254.529</v>
      </c>
      <c r="M28" s="19">
        <v>267.384</v>
      </c>
      <c r="N28" s="3"/>
    </row>
    <row r="29" spans="1:15" ht="18">
      <c r="A29" s="14">
        <f t="shared" si="0"/>
        <v>28</v>
      </c>
      <c r="B29" s="6" t="s">
        <v>41</v>
      </c>
      <c r="C29" s="17" t="s">
        <v>43</v>
      </c>
      <c r="D29" s="6" t="s">
        <v>33</v>
      </c>
      <c r="E29" s="7">
        <f>COUNTIF(F$2:F29,F29)</f>
        <v>5</v>
      </c>
      <c r="F29" s="1" t="s">
        <v>34</v>
      </c>
      <c r="G29" s="20">
        <f>SUM(I29:N29)</f>
        <v>1453.5490000000002</v>
      </c>
      <c r="H29" s="5" t="str">
        <f>CONCATENATE(E29,"º-",F29)</f>
        <v>5º-T2-B</v>
      </c>
      <c r="I29" s="19">
        <v>310.851</v>
      </c>
      <c r="J29" s="19">
        <v>300.888</v>
      </c>
      <c r="K29" s="19">
        <v>270.429</v>
      </c>
      <c r="L29" s="19">
        <v>263.942</v>
      </c>
      <c r="M29" s="19">
        <v>307.439</v>
      </c>
      <c r="N29" s="3"/>
      <c r="O29" s="15"/>
    </row>
    <row r="30" spans="1:14" ht="18">
      <c r="A30" s="14">
        <f t="shared" si="0"/>
        <v>29</v>
      </c>
      <c r="B30" s="6" t="s">
        <v>66</v>
      </c>
      <c r="C30" s="17" t="s">
        <v>69</v>
      </c>
      <c r="D30" s="1" t="s">
        <v>48</v>
      </c>
      <c r="E30" s="7">
        <f>COUNTIF(F$2:F30,F30)</f>
        <v>10</v>
      </c>
      <c r="F30" s="1" t="s">
        <v>17</v>
      </c>
      <c r="G30" s="20">
        <f>SUM(I30:N30)</f>
        <v>1458.024</v>
      </c>
      <c r="H30" s="5" t="str">
        <f>CONCATENATE(E30,"º-",F30)</f>
        <v>10º-T-1</v>
      </c>
      <c r="I30" s="19">
        <v>323.15</v>
      </c>
      <c r="J30" s="19">
        <v>338.366</v>
      </c>
      <c r="K30" s="19">
        <v>260.373</v>
      </c>
      <c r="L30" s="19">
        <v>254.756</v>
      </c>
      <c r="M30" s="19">
        <v>281.379</v>
      </c>
      <c r="N30" s="3"/>
    </row>
    <row r="31" spans="1:14" ht="18">
      <c r="A31" s="14">
        <f t="shared" si="0"/>
        <v>30</v>
      </c>
      <c r="B31" s="6" t="s">
        <v>31</v>
      </c>
      <c r="C31" s="17" t="s">
        <v>35</v>
      </c>
      <c r="D31" s="1" t="s">
        <v>26</v>
      </c>
      <c r="E31" s="7">
        <f>COUNTIF(F$2:F31,F31)</f>
        <v>2</v>
      </c>
      <c r="F31" s="1" t="s">
        <v>55</v>
      </c>
      <c r="G31" s="20">
        <f>SUM(I31:N31)</f>
        <v>1465.6960000000001</v>
      </c>
      <c r="H31" s="5" t="str">
        <f>CONCATENATE(E31,"º-",F31)</f>
        <v>2º-T5-A</v>
      </c>
      <c r="I31" s="19">
        <v>320.658</v>
      </c>
      <c r="J31" s="19">
        <v>310.884</v>
      </c>
      <c r="K31" s="19">
        <v>287.823</v>
      </c>
      <c r="L31" s="19">
        <v>258.074</v>
      </c>
      <c r="M31" s="19">
        <v>288.257</v>
      </c>
      <c r="N31" s="8"/>
    </row>
    <row r="32" spans="1:14" ht="18">
      <c r="A32" s="14">
        <f t="shared" si="0"/>
        <v>31</v>
      </c>
      <c r="B32" s="6" t="s">
        <v>66</v>
      </c>
      <c r="C32" s="17" t="s">
        <v>45</v>
      </c>
      <c r="D32" s="6" t="s">
        <v>68</v>
      </c>
      <c r="E32" s="7">
        <f>COUNTIF(F$2:F32,F32)</f>
        <v>6</v>
      </c>
      <c r="F32" s="1" t="s">
        <v>34</v>
      </c>
      <c r="G32" s="20">
        <f>SUM(I32:N32)</f>
        <v>1470.439</v>
      </c>
      <c r="H32" s="5" t="str">
        <f>CONCATENATE(E32,"º-",F32)</f>
        <v>6º-T2-B</v>
      </c>
      <c r="I32" s="19">
        <v>317.806</v>
      </c>
      <c r="J32" s="19">
        <v>340.94</v>
      </c>
      <c r="K32" s="19">
        <v>265.544</v>
      </c>
      <c r="L32" s="19">
        <v>252.746</v>
      </c>
      <c r="M32" s="19">
        <v>293.403</v>
      </c>
      <c r="N32" s="3"/>
    </row>
    <row r="33" spans="1:14" ht="18">
      <c r="A33" s="14">
        <f t="shared" si="0"/>
        <v>32</v>
      </c>
      <c r="B33" s="6" t="s">
        <v>18</v>
      </c>
      <c r="C33" s="17" t="s">
        <v>67</v>
      </c>
      <c r="D33" s="1" t="s">
        <v>75</v>
      </c>
      <c r="E33" s="7">
        <f>COUNTIF(F$2:F33,F33)</f>
        <v>5</v>
      </c>
      <c r="F33" s="1" t="s">
        <v>30</v>
      </c>
      <c r="G33" s="20">
        <f>SUM(I33:N33)</f>
        <v>1473.654</v>
      </c>
      <c r="H33" s="5" t="str">
        <f>CONCATENATE(E33,"º-",F33)</f>
        <v>5º-T2-A</v>
      </c>
      <c r="I33" s="19">
        <v>317.63</v>
      </c>
      <c r="J33" s="19">
        <v>315.213</v>
      </c>
      <c r="K33" s="19">
        <v>260.678</v>
      </c>
      <c r="L33" s="19">
        <v>251.544</v>
      </c>
      <c r="M33" s="19">
        <v>328.589</v>
      </c>
      <c r="N33" s="3"/>
    </row>
    <row r="34" spans="1:14" ht="18">
      <c r="A34" s="14">
        <f t="shared" si="0"/>
        <v>33</v>
      </c>
      <c r="B34" s="6" t="s">
        <v>18</v>
      </c>
      <c r="C34" s="17" t="s">
        <v>67</v>
      </c>
      <c r="D34" s="6" t="s">
        <v>75</v>
      </c>
      <c r="E34" s="7">
        <f>COUNTIF(F$2:F34,F34)</f>
        <v>1</v>
      </c>
      <c r="F34" s="1" t="s">
        <v>78</v>
      </c>
      <c r="G34" s="20">
        <f>SUM(I34:N34)</f>
        <v>1473.654</v>
      </c>
      <c r="H34" s="5" t="str">
        <f>CONCATENATE(E34,"º-",F34)</f>
        <v>1º-T2A-NO</v>
      </c>
      <c r="I34" s="19">
        <v>317.63</v>
      </c>
      <c r="J34" s="19">
        <v>315.213</v>
      </c>
      <c r="K34" s="19">
        <v>260.678</v>
      </c>
      <c r="L34" s="19">
        <v>251.544</v>
      </c>
      <c r="M34" s="19">
        <v>328.589</v>
      </c>
      <c r="N34" s="3"/>
    </row>
    <row r="35" spans="1:14" ht="18">
      <c r="A35" s="14">
        <f t="shared" si="0"/>
        <v>34</v>
      </c>
      <c r="B35" s="6" t="s">
        <v>14</v>
      </c>
      <c r="C35" s="17" t="s">
        <v>77</v>
      </c>
      <c r="D35" s="2" t="s">
        <v>72</v>
      </c>
      <c r="E35" s="7">
        <f>COUNTIF(F$2:F35,F35)</f>
        <v>11</v>
      </c>
      <c r="F35" s="1" t="s">
        <v>17</v>
      </c>
      <c r="G35" s="20">
        <f>SUM(I35:N35)</f>
        <v>1494.3100000000002</v>
      </c>
      <c r="H35" s="5" t="str">
        <f>CONCATENATE(E35,"º-",F35)</f>
        <v>11º-T-1</v>
      </c>
      <c r="I35" s="19">
        <v>305.988</v>
      </c>
      <c r="J35" s="19">
        <v>318.326</v>
      </c>
      <c r="K35" s="19">
        <v>249.655</v>
      </c>
      <c r="L35" s="19">
        <v>277.197</v>
      </c>
      <c r="M35" s="19">
        <v>343.144</v>
      </c>
      <c r="N35" s="3"/>
    </row>
    <row r="36" spans="1:14" ht="18">
      <c r="A36" s="14">
        <f t="shared" si="0"/>
        <v>35</v>
      </c>
      <c r="B36" s="6" t="s">
        <v>14</v>
      </c>
      <c r="C36" s="16" t="s">
        <v>63</v>
      </c>
      <c r="D36" s="6" t="s">
        <v>64</v>
      </c>
      <c r="E36" s="7">
        <f>COUNTIF(F$2:F36,F36)</f>
        <v>1</v>
      </c>
      <c r="F36" s="6" t="s">
        <v>21</v>
      </c>
      <c r="G36" s="20">
        <f>SUM(I36:N36)</f>
        <v>1506.455</v>
      </c>
      <c r="H36" s="5" t="str">
        <f>CONCATENATE(E36,"º-",F36)</f>
        <v>1º-T-4</v>
      </c>
      <c r="I36" s="19">
        <v>302.57</v>
      </c>
      <c r="J36" s="19">
        <v>353.61</v>
      </c>
      <c r="K36" s="19">
        <v>269.188</v>
      </c>
      <c r="L36" s="19">
        <v>273.787</v>
      </c>
      <c r="M36" s="19">
        <v>307.3</v>
      </c>
      <c r="N36" s="3"/>
    </row>
    <row r="37" spans="1:14" ht="18">
      <c r="A37" s="14">
        <f t="shared" si="0"/>
        <v>36</v>
      </c>
      <c r="B37" s="6" t="s">
        <v>66</v>
      </c>
      <c r="C37" s="16" t="s">
        <v>70</v>
      </c>
      <c r="D37" s="6" t="s">
        <v>20</v>
      </c>
      <c r="E37" s="7">
        <f>COUNTIF(F$2:F37,F37)</f>
        <v>2</v>
      </c>
      <c r="F37" s="1" t="s">
        <v>21</v>
      </c>
      <c r="G37" s="20">
        <f>SUM(I37:N37)</f>
        <v>1508.324</v>
      </c>
      <c r="H37" s="5" t="str">
        <f>CONCATENATE(E37,"º-",F37)</f>
        <v>2º-T-4</v>
      </c>
      <c r="I37" s="19">
        <v>314.077</v>
      </c>
      <c r="J37" s="19">
        <v>350.345</v>
      </c>
      <c r="K37" s="19">
        <v>278.234</v>
      </c>
      <c r="L37" s="19">
        <v>269.572</v>
      </c>
      <c r="M37" s="19">
        <v>296.096</v>
      </c>
      <c r="N37" s="3"/>
    </row>
    <row r="38" spans="1:14" ht="18">
      <c r="A38" s="14">
        <f t="shared" si="0"/>
        <v>37</v>
      </c>
      <c r="B38" s="6" t="s">
        <v>18</v>
      </c>
      <c r="C38" s="17" t="s">
        <v>52</v>
      </c>
      <c r="D38" s="6" t="s">
        <v>26</v>
      </c>
      <c r="E38" s="7">
        <f>COUNTIF(F$2:F38,F38)</f>
        <v>3</v>
      </c>
      <c r="F38" s="1" t="s">
        <v>55</v>
      </c>
      <c r="G38" s="20">
        <f>SUM(I38:N38)</f>
        <v>1515.949</v>
      </c>
      <c r="H38" s="5" t="str">
        <f>CONCATENATE(E38,"º-",F38)</f>
        <v>3º-T5-A</v>
      </c>
      <c r="I38" s="19">
        <v>327.054</v>
      </c>
      <c r="J38" s="19">
        <v>316.058</v>
      </c>
      <c r="K38" s="19">
        <v>274.528</v>
      </c>
      <c r="L38" s="19">
        <v>263.186</v>
      </c>
      <c r="M38" s="19">
        <v>335.123</v>
      </c>
      <c r="N38" s="3"/>
    </row>
    <row r="39" spans="1:14" ht="18">
      <c r="A39" s="14">
        <f t="shared" si="0"/>
        <v>38</v>
      </c>
      <c r="B39" s="6" t="s">
        <v>31</v>
      </c>
      <c r="C39" s="17" t="s">
        <v>35</v>
      </c>
      <c r="D39" s="2" t="s">
        <v>37</v>
      </c>
      <c r="E39" s="7">
        <f>COUNTIF(F$2:F39,F39)</f>
        <v>12</v>
      </c>
      <c r="F39" s="1" t="s">
        <v>17</v>
      </c>
      <c r="G39" s="20">
        <f>SUM(I39:N39)</f>
        <v>1537.7320000000002</v>
      </c>
      <c r="H39" s="5" t="str">
        <f>CONCATENATE(E39,"º-",F39)</f>
        <v>12º-T-1</v>
      </c>
      <c r="I39" s="19">
        <v>400</v>
      </c>
      <c r="J39" s="19">
        <v>309.191</v>
      </c>
      <c r="K39" s="19">
        <v>263.584</v>
      </c>
      <c r="L39" s="19">
        <v>266.239</v>
      </c>
      <c r="M39" s="19">
        <v>298.718</v>
      </c>
      <c r="N39" s="3"/>
    </row>
    <row r="40" spans="1:14" ht="18">
      <c r="A40" s="14">
        <f t="shared" si="0"/>
        <v>39</v>
      </c>
      <c r="B40" s="6" t="s">
        <v>18</v>
      </c>
      <c r="C40" s="17" t="s">
        <v>71</v>
      </c>
      <c r="D40" s="6" t="s">
        <v>72</v>
      </c>
      <c r="E40" s="7">
        <f>COUNTIF(F$2:F40,F40)</f>
        <v>6</v>
      </c>
      <c r="F40" s="1" t="s">
        <v>30</v>
      </c>
      <c r="G40" s="20">
        <f>SUM(I40:N40)</f>
        <v>1554.9250000000002</v>
      </c>
      <c r="H40" s="5" t="str">
        <f>CONCATENATE(E40,"º-",F40)</f>
        <v>6º-T2-A</v>
      </c>
      <c r="I40" s="19">
        <v>319.933</v>
      </c>
      <c r="J40" s="19">
        <v>349.21</v>
      </c>
      <c r="K40" s="19">
        <v>298.765</v>
      </c>
      <c r="L40" s="19">
        <v>274.089</v>
      </c>
      <c r="M40" s="19">
        <v>312.928</v>
      </c>
      <c r="N40" s="3"/>
    </row>
    <row r="41" spans="1:14" ht="18">
      <c r="A41" s="14">
        <f t="shared" si="0"/>
        <v>40</v>
      </c>
      <c r="B41" s="6" t="s">
        <v>24</v>
      </c>
      <c r="C41" s="16" t="s">
        <v>25</v>
      </c>
      <c r="D41" s="6" t="s">
        <v>26</v>
      </c>
      <c r="E41" s="7">
        <f>COUNTIF(F$2:F41,F41)</f>
        <v>4</v>
      </c>
      <c r="F41" s="6" t="s">
        <v>55</v>
      </c>
      <c r="G41" s="20">
        <f>SUM(I41:N41)</f>
        <v>1557.089</v>
      </c>
      <c r="H41" s="5" t="str">
        <f>CONCATENATE(E41,"º-",F41)</f>
        <v>4º-T5-A</v>
      </c>
      <c r="I41" s="19">
        <v>332.266</v>
      </c>
      <c r="J41" s="19">
        <v>340.972</v>
      </c>
      <c r="K41" s="19">
        <v>291.512</v>
      </c>
      <c r="L41" s="19">
        <v>270.801</v>
      </c>
      <c r="M41" s="19">
        <v>321.538</v>
      </c>
      <c r="N41" s="3"/>
    </row>
    <row r="42" spans="1:14" ht="18">
      <c r="A42" s="14">
        <f t="shared" si="0"/>
        <v>41</v>
      </c>
      <c r="B42" s="6" t="s">
        <v>18</v>
      </c>
      <c r="C42" s="16" t="s">
        <v>53</v>
      </c>
      <c r="D42" s="6" t="s">
        <v>33</v>
      </c>
      <c r="E42" s="7">
        <f>COUNTIF(F$2:F42,F42)</f>
        <v>7</v>
      </c>
      <c r="F42" s="1" t="s">
        <v>34</v>
      </c>
      <c r="G42" s="20">
        <f>SUM(I42:N42)</f>
        <v>1561.6770000000001</v>
      </c>
      <c r="H42" s="5" t="str">
        <f>CONCATENATE(E42,"º-",F42)</f>
        <v>7º-T2-B</v>
      </c>
      <c r="I42" s="19">
        <v>320.289</v>
      </c>
      <c r="J42" s="19">
        <v>356.558</v>
      </c>
      <c r="K42" s="19">
        <v>276.891</v>
      </c>
      <c r="L42" s="19">
        <v>282.674</v>
      </c>
      <c r="M42" s="19">
        <v>325.265</v>
      </c>
      <c r="N42" s="3"/>
    </row>
    <row r="43" spans="1:14" ht="18">
      <c r="A43" s="14">
        <f t="shared" si="0"/>
        <v>42</v>
      </c>
      <c r="B43" s="6" t="s">
        <v>18</v>
      </c>
      <c r="C43" s="17" t="s">
        <v>67</v>
      </c>
      <c r="D43" s="1" t="s">
        <v>72</v>
      </c>
      <c r="E43" s="7">
        <f>COUNTIF(F$2:F43,F43)</f>
        <v>9</v>
      </c>
      <c r="F43" s="1" t="s">
        <v>40</v>
      </c>
      <c r="G43" s="20">
        <f>SUM(I43:N43)</f>
        <v>1566.976</v>
      </c>
      <c r="H43" s="5" t="str">
        <f>CONCATENATE(E43,"º-",F43)</f>
        <v>9º-T-3</v>
      </c>
      <c r="I43" s="19">
        <v>311.901</v>
      </c>
      <c r="J43" s="19">
        <v>365.514</v>
      </c>
      <c r="K43" s="19">
        <v>265.335</v>
      </c>
      <c r="L43" s="19">
        <v>269.41</v>
      </c>
      <c r="M43" s="19">
        <v>354.816</v>
      </c>
      <c r="N43" s="3"/>
    </row>
    <row r="44" spans="1:14" ht="18">
      <c r="A44" s="14">
        <f t="shared" si="0"/>
        <v>43</v>
      </c>
      <c r="B44" s="6" t="s">
        <v>14</v>
      </c>
      <c r="C44" s="17" t="s">
        <v>63</v>
      </c>
      <c r="D44" s="1" t="s">
        <v>44</v>
      </c>
      <c r="E44" s="7">
        <f>COUNTIF(F$2:F44,F44)</f>
        <v>10</v>
      </c>
      <c r="F44" s="1" t="s">
        <v>40</v>
      </c>
      <c r="G44" s="20">
        <f>SUM(I44:N44)</f>
        <v>1574.618</v>
      </c>
      <c r="H44" s="5" t="str">
        <f>CONCATENATE(E44,"º-",F44)</f>
        <v>10º-T-3</v>
      </c>
      <c r="I44" s="19">
        <v>312.653</v>
      </c>
      <c r="J44" s="19">
        <v>345.808</v>
      </c>
      <c r="K44" s="19">
        <v>332.176</v>
      </c>
      <c r="L44" s="19">
        <v>264.173</v>
      </c>
      <c r="M44" s="19">
        <v>319.808</v>
      </c>
      <c r="N44" s="3"/>
    </row>
    <row r="45" spans="1:14" ht="18">
      <c r="A45" s="14">
        <f t="shared" si="0"/>
        <v>44</v>
      </c>
      <c r="B45" s="6" t="s">
        <v>24</v>
      </c>
      <c r="C45" s="17" t="s">
        <v>15</v>
      </c>
      <c r="D45" s="1" t="s">
        <v>26</v>
      </c>
      <c r="E45" s="7">
        <f>COUNTIF(F$2:F45,F45)</f>
        <v>5</v>
      </c>
      <c r="F45" s="1" t="s">
        <v>55</v>
      </c>
      <c r="G45" s="20">
        <f>SUM(I45:N45)</f>
        <v>1579.327</v>
      </c>
      <c r="H45" s="5" t="str">
        <f>CONCATENATE(E45,"º-",F45)</f>
        <v>5º-T5-A</v>
      </c>
      <c r="I45" s="19">
        <v>371.954</v>
      </c>
      <c r="J45" s="19">
        <v>349.511</v>
      </c>
      <c r="K45" s="19">
        <v>275.937</v>
      </c>
      <c r="L45" s="19">
        <v>247.339</v>
      </c>
      <c r="M45" s="19">
        <v>334.586</v>
      </c>
      <c r="N45" s="3"/>
    </row>
    <row r="46" spans="1:14" ht="18">
      <c r="A46" s="14">
        <f t="shared" si="0"/>
        <v>45</v>
      </c>
      <c r="B46" s="6" t="s">
        <v>14</v>
      </c>
      <c r="C46" s="17" t="s">
        <v>63</v>
      </c>
      <c r="D46" s="1" t="s">
        <v>20</v>
      </c>
      <c r="E46" s="7">
        <f>COUNTIF(F$2:F46,F46)</f>
        <v>2</v>
      </c>
      <c r="F46" s="1" t="s">
        <v>23</v>
      </c>
      <c r="G46" s="20">
        <f>SUM(I46:N46)</f>
        <v>1580.26</v>
      </c>
      <c r="H46" s="5" t="str">
        <f>CONCATENATE(E46,"º-",F46)</f>
        <v>2º-F.C.</v>
      </c>
      <c r="I46" s="19">
        <v>325.806</v>
      </c>
      <c r="J46" s="19">
        <v>385.34</v>
      </c>
      <c r="K46" s="19">
        <v>276.374</v>
      </c>
      <c r="L46" s="19">
        <v>261.587</v>
      </c>
      <c r="M46" s="19">
        <v>331.153</v>
      </c>
      <c r="N46" s="3"/>
    </row>
    <row r="47" spans="1:14" ht="18">
      <c r="A47" s="14">
        <f t="shared" si="0"/>
        <v>46</v>
      </c>
      <c r="B47" s="6" t="s">
        <v>18</v>
      </c>
      <c r="C47" s="17" t="s">
        <v>53</v>
      </c>
      <c r="D47" s="1" t="s">
        <v>51</v>
      </c>
      <c r="E47" s="7">
        <f>COUNTIF(F$2:F47,F47)</f>
        <v>7</v>
      </c>
      <c r="F47" s="1" t="s">
        <v>30</v>
      </c>
      <c r="G47" s="20">
        <f>SUM(I47:N47)</f>
        <v>1621.659</v>
      </c>
      <c r="H47" s="5" t="str">
        <f>CONCATENATE(E47,"º-",F47)</f>
        <v>7º-T2-A</v>
      </c>
      <c r="I47" s="19">
        <v>400</v>
      </c>
      <c r="J47" s="19">
        <v>372.163</v>
      </c>
      <c r="K47" s="19">
        <v>272.798</v>
      </c>
      <c r="L47" s="19">
        <v>261.508</v>
      </c>
      <c r="M47" s="19">
        <v>315.19</v>
      </c>
      <c r="N47" s="3"/>
    </row>
    <row r="48" spans="1:14" ht="18">
      <c r="A48" s="14">
        <f t="shared" si="0"/>
        <v>47</v>
      </c>
      <c r="B48" s="6" t="s">
        <v>18</v>
      </c>
      <c r="C48" s="17" t="s">
        <v>71</v>
      </c>
      <c r="D48" s="1" t="s">
        <v>20</v>
      </c>
      <c r="E48" s="7">
        <f>COUNTIF(F$2:F48,F48)</f>
        <v>3</v>
      </c>
      <c r="F48" s="1" t="s">
        <v>21</v>
      </c>
      <c r="G48" s="20">
        <f>SUM(I48:N48)</f>
        <v>1699.055</v>
      </c>
      <c r="H48" s="5" t="str">
        <f>CONCATENATE(E48,"º-",F48)</f>
        <v>3º-T-4</v>
      </c>
      <c r="I48" s="19">
        <v>358.228</v>
      </c>
      <c r="J48" s="19">
        <v>400</v>
      </c>
      <c r="K48" s="19">
        <v>301.886</v>
      </c>
      <c r="L48" s="19">
        <v>315.508</v>
      </c>
      <c r="M48" s="19">
        <v>323.433</v>
      </c>
      <c r="N48" s="3"/>
    </row>
    <row r="49" spans="1:14" ht="18">
      <c r="A49" s="14">
        <f t="shared" si="0"/>
        <v>48</v>
      </c>
      <c r="B49" s="6" t="s">
        <v>18</v>
      </c>
      <c r="C49" s="17" t="s">
        <v>19</v>
      </c>
      <c r="D49" s="1" t="s">
        <v>20</v>
      </c>
      <c r="E49" s="7">
        <f>COUNTIF(F$2:F49,F49)</f>
        <v>4</v>
      </c>
      <c r="F49" s="1" t="s">
        <v>21</v>
      </c>
      <c r="G49" s="20">
        <f>SUM(I49:N49)</f>
        <v>1705.906</v>
      </c>
      <c r="H49" s="5" t="str">
        <f>CONCATENATE(E49,"º-",F49)</f>
        <v>4º-T-4</v>
      </c>
      <c r="I49" s="19">
        <v>394.544</v>
      </c>
      <c r="J49" s="19">
        <v>400</v>
      </c>
      <c r="K49" s="19">
        <v>299.328</v>
      </c>
      <c r="L49" s="19">
        <v>291.619</v>
      </c>
      <c r="M49" s="19">
        <v>320.415</v>
      </c>
      <c r="N49" s="3"/>
    </row>
    <row r="50" spans="1:14" ht="18">
      <c r="A50" s="14">
        <f t="shared" si="0"/>
        <v>49</v>
      </c>
      <c r="B50" s="6" t="s">
        <v>49</v>
      </c>
      <c r="C50" s="18" t="s">
        <v>50</v>
      </c>
      <c r="D50" s="2" t="s">
        <v>51</v>
      </c>
      <c r="E50" s="7">
        <f>COUNTIF(F$2:F50,F50)</f>
        <v>8</v>
      </c>
      <c r="F50" s="1" t="s">
        <v>30</v>
      </c>
      <c r="G50" s="20">
        <f>SUM(I50:N50)</f>
        <v>1722.133</v>
      </c>
      <c r="H50" s="5" t="str">
        <f>CONCATENATE(E50,"º-",F50)</f>
        <v>8º-T2-A</v>
      </c>
      <c r="I50" s="19">
        <v>376.526</v>
      </c>
      <c r="J50" s="19">
        <v>358.23</v>
      </c>
      <c r="K50" s="19">
        <v>312.917</v>
      </c>
      <c r="L50" s="19">
        <v>346.024</v>
      </c>
      <c r="M50" s="19">
        <v>328.436</v>
      </c>
      <c r="N50" s="3"/>
    </row>
    <row r="51" spans="1:14" ht="18">
      <c r="A51" s="14">
        <f t="shared" si="0"/>
        <v>50</v>
      </c>
      <c r="B51" s="6" t="s">
        <v>18</v>
      </c>
      <c r="C51" s="16" t="s">
        <v>19</v>
      </c>
      <c r="D51" s="6" t="s">
        <v>22</v>
      </c>
      <c r="E51" s="7">
        <f>COUNTIF(F$2:F51,F51)</f>
        <v>3</v>
      </c>
      <c r="F51" s="6" t="s">
        <v>23</v>
      </c>
      <c r="G51" s="20">
        <f>SUM(I51:N51)</f>
        <v>1802.604</v>
      </c>
      <c r="H51" s="5" t="str">
        <f>CONCATENATE(E51,"º-",F51)</f>
        <v>3º-F.C.</v>
      </c>
      <c r="I51" s="19">
        <v>339.776</v>
      </c>
      <c r="J51" s="19">
        <v>339.043</v>
      </c>
      <c r="K51" s="19">
        <v>400</v>
      </c>
      <c r="L51" s="19">
        <v>323.785</v>
      </c>
      <c r="M51" s="19">
        <v>400</v>
      </c>
      <c r="N51" s="3"/>
    </row>
    <row r="52" spans="1:14" ht="18">
      <c r="A52" s="14">
        <f t="shared" si="0"/>
        <v>51</v>
      </c>
      <c r="B52" s="6" t="s">
        <v>18</v>
      </c>
      <c r="C52" s="16" t="s">
        <v>42</v>
      </c>
      <c r="D52" s="6" t="s">
        <v>33</v>
      </c>
      <c r="E52" s="7">
        <f>COUNTIF(F$2:F52,F52)</f>
        <v>8</v>
      </c>
      <c r="F52" s="1" t="s">
        <v>34</v>
      </c>
      <c r="G52" s="20">
        <f>SUM(I52:N52)</f>
        <v>1894.3809999999999</v>
      </c>
      <c r="H52" s="5" t="str">
        <f>CONCATENATE(E52,"º-",F52)</f>
        <v>8º-T2-B</v>
      </c>
      <c r="I52" s="19">
        <v>371.934</v>
      </c>
      <c r="J52" s="19">
        <v>400</v>
      </c>
      <c r="K52" s="19">
        <v>400</v>
      </c>
      <c r="L52" s="19">
        <v>400</v>
      </c>
      <c r="M52" s="19">
        <v>322.447</v>
      </c>
      <c r="N52" s="3"/>
    </row>
    <row r="53" spans="1:14" ht="18">
      <c r="A53" s="14">
        <f t="shared" si="0"/>
        <v>52</v>
      </c>
      <c r="B53" s="1"/>
      <c r="C53" s="1"/>
      <c r="D53" s="1"/>
      <c r="E53" s="7">
        <f>COUNTIF(F$2:F53,F53)</f>
        <v>0</v>
      </c>
      <c r="F53" s="1"/>
      <c r="G53" s="20">
        <f>SUM(I53:N53)</f>
        <v>0</v>
      </c>
      <c r="H53" s="5" t="str">
        <f>CONCATENATE(E53,"º-",F53)</f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0"/>
        <v>53</v>
      </c>
      <c r="B54" s="1"/>
      <c r="C54" s="1"/>
      <c r="D54" s="1"/>
      <c r="E54" s="7">
        <f>COUNTIF(F$2:F54,F54)</f>
        <v>0</v>
      </c>
      <c r="F54" s="1"/>
      <c r="G54" s="20">
        <f>SUM(I54:N54)</f>
        <v>0</v>
      </c>
      <c r="H54" s="5" t="str">
        <f>CONCATENATE(E54,"º-",F54)</f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0"/>
        <v>54</v>
      </c>
      <c r="B55" s="1"/>
      <c r="C55" s="1"/>
      <c r="D55" s="1"/>
      <c r="E55" s="7">
        <f>COUNTIF(F$2:F55,F55)</f>
        <v>0</v>
      </c>
      <c r="F55" s="1"/>
      <c r="G55" s="20">
        <f>SUM(I55:N55)</f>
        <v>0</v>
      </c>
      <c r="H55" s="5" t="str">
        <f>CONCATENATE(E55,"º-",F55)</f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0"/>
        <v>55</v>
      </c>
      <c r="B56" s="1"/>
      <c r="C56" s="1"/>
      <c r="D56" s="1"/>
      <c r="E56" s="7">
        <f>COUNTIF(F$2:F56,F56)</f>
        <v>0</v>
      </c>
      <c r="F56" s="1"/>
      <c r="G56" s="20">
        <f>SUM(I56:N56)</f>
        <v>0</v>
      </c>
      <c r="H56" s="5" t="str">
        <f>CONCATENATE(E56,"º-",F56)</f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0"/>
        <v>56</v>
      </c>
      <c r="B57" s="1"/>
      <c r="C57" s="1"/>
      <c r="D57" s="1"/>
      <c r="E57" s="7">
        <f>COUNTIF(F$2:F57,F57)</f>
        <v>0</v>
      </c>
      <c r="F57" s="6"/>
      <c r="G57" s="20">
        <f>SUM(I57:N57)</f>
        <v>0</v>
      </c>
      <c r="H57" s="5" t="str">
        <f>CONCATENATE(E57,"º-",F57)</f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0"/>
        <v>57</v>
      </c>
      <c r="B58" s="1"/>
      <c r="C58" s="1"/>
      <c r="D58" s="1"/>
      <c r="E58" s="7">
        <f>COUNTIF(F$2:F58,F58)</f>
        <v>0</v>
      </c>
      <c r="F58" s="1"/>
      <c r="G58" s="20">
        <f>SUM(I58:N58)</f>
        <v>0</v>
      </c>
      <c r="H58" s="5" t="str">
        <f>CONCATENATE(E58,"º-",F58)</f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0"/>
        <v>58</v>
      </c>
      <c r="B59" s="1"/>
      <c r="C59" s="1"/>
      <c r="D59" s="1"/>
      <c r="E59" s="7">
        <f>COUNTIF(F$2:F59,F59)</f>
        <v>0</v>
      </c>
      <c r="F59" s="1"/>
      <c r="G59" s="20">
        <f>SUM(I59:N59)</f>
        <v>0</v>
      </c>
      <c r="H59" s="5" t="str">
        <f>CONCATENATE(E59,"º-",F59)</f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0"/>
        <v>59</v>
      </c>
      <c r="B60" s="1"/>
      <c r="C60" s="1"/>
      <c r="D60" s="1"/>
      <c r="E60" s="7">
        <f>COUNTIF(F$2:F60,F60)</f>
        <v>0</v>
      </c>
      <c r="F60" s="6"/>
      <c r="G60" s="20">
        <f>SUM(I60:N60)</f>
        <v>0</v>
      </c>
      <c r="H60" s="5" t="str">
        <f>CONCATENATE(E60,"º-",F60)</f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0"/>
        <v>60</v>
      </c>
      <c r="B61" s="1"/>
      <c r="C61" s="1"/>
      <c r="D61" s="1"/>
      <c r="E61" s="7">
        <f>COUNTIF(F$2:F61,F61)</f>
        <v>0</v>
      </c>
      <c r="F61" s="1"/>
      <c r="G61" s="20">
        <f>SUM(I61:N61)</f>
        <v>0</v>
      </c>
      <c r="H61" s="5" t="str">
        <f>CONCATENATE(E61,"º-",F61)</f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0"/>
        <v>61</v>
      </c>
      <c r="B62" s="1"/>
      <c r="C62" s="1"/>
      <c r="D62" s="1"/>
      <c r="E62" s="7">
        <f>COUNTIF(F$2:F62,F62)</f>
        <v>0</v>
      </c>
      <c r="F62" s="6"/>
      <c r="G62" s="20">
        <f>SUM(I62:N62)</f>
        <v>0</v>
      </c>
      <c r="H62" s="5" t="str">
        <f>CONCATENATE(E62,"º-",F62)</f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0"/>
        <v>62</v>
      </c>
      <c r="B63" s="1"/>
      <c r="C63" s="1"/>
      <c r="D63" s="1"/>
      <c r="E63" s="7">
        <f>COUNTIF(F$2:F63,F63)</f>
        <v>0</v>
      </c>
      <c r="F63" s="1"/>
      <c r="G63" s="20">
        <f>SUM(I63:N63)</f>
        <v>0</v>
      </c>
      <c r="H63" s="5" t="str">
        <f>CONCATENATE(E63,"º-",F63)</f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0"/>
        <v>63</v>
      </c>
      <c r="B64" s="1"/>
      <c r="C64" s="1"/>
      <c r="D64" s="1"/>
      <c r="E64" s="7">
        <f>COUNTIF(F$2:F64,F64)</f>
        <v>0</v>
      </c>
      <c r="F64" s="1"/>
      <c r="G64" s="20">
        <f>SUM(I64:N64)</f>
        <v>0</v>
      </c>
      <c r="H64" s="5" t="str">
        <f>CONCATENATE(E64,"º-",F64)</f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0"/>
        <v>64</v>
      </c>
      <c r="B65" s="1"/>
      <c r="C65" s="1"/>
      <c r="D65" s="1"/>
      <c r="E65" s="7">
        <f>COUNTIF(F$2:F65,F65)</f>
        <v>0</v>
      </c>
      <c r="F65" s="6"/>
      <c r="G65" s="20">
        <f>SUM(I65:N65)</f>
        <v>0</v>
      </c>
      <c r="H65" s="5" t="str">
        <f>CONCATENATE(E65,"º-",F65)</f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0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1" ref="G66:G129">SUM(I66:N66)</f>
        <v>0</v>
      </c>
      <c r="H66" s="5" t="str">
        <f aca="true" t="shared" si="2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3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1"/>
        <v>0</v>
      </c>
      <c r="H67" s="5" t="str">
        <f t="shared" si="2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3"/>
        <v>67</v>
      </c>
      <c r="B68" s="1"/>
      <c r="C68" s="1"/>
      <c r="D68" s="1"/>
      <c r="E68" s="7">
        <f>COUNTIF(F$2:F68,F68)</f>
        <v>0</v>
      </c>
      <c r="F68" s="1"/>
      <c r="G68" s="20">
        <f t="shared" si="1"/>
        <v>0</v>
      </c>
      <c r="H68" s="5" t="str">
        <f t="shared" si="2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3"/>
        <v>68</v>
      </c>
      <c r="B69" s="1"/>
      <c r="C69" s="1"/>
      <c r="D69" s="1"/>
      <c r="E69" s="7">
        <f>COUNTIF(F$2:F69,F69)</f>
        <v>0</v>
      </c>
      <c r="F69" s="1"/>
      <c r="G69" s="20">
        <f t="shared" si="1"/>
        <v>0</v>
      </c>
      <c r="H69" s="5" t="str">
        <f t="shared" si="2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3"/>
        <v>69</v>
      </c>
      <c r="B70" s="1"/>
      <c r="C70" s="1"/>
      <c r="D70" s="1"/>
      <c r="E70" s="7">
        <f>COUNTIF(F$2:F70,F70)</f>
        <v>0</v>
      </c>
      <c r="F70" s="1"/>
      <c r="G70" s="20">
        <f t="shared" si="1"/>
        <v>0</v>
      </c>
      <c r="H70" s="5" t="str">
        <f t="shared" si="2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3"/>
        <v>70</v>
      </c>
      <c r="B71" s="1"/>
      <c r="C71" s="1"/>
      <c r="D71" s="1"/>
      <c r="E71" s="7">
        <f>COUNTIF(F$2:F71,F71)</f>
        <v>0</v>
      </c>
      <c r="F71" s="1"/>
      <c r="G71" s="20">
        <f t="shared" si="1"/>
        <v>0</v>
      </c>
      <c r="H71" s="5" t="str">
        <f t="shared" si="2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3"/>
        <v>71</v>
      </c>
      <c r="B72" s="1"/>
      <c r="C72" s="1"/>
      <c r="D72" s="1"/>
      <c r="E72" s="7">
        <f>COUNTIF(F$2:F72,F72)</f>
        <v>0</v>
      </c>
      <c r="F72" s="1"/>
      <c r="G72" s="20">
        <f t="shared" si="1"/>
        <v>0</v>
      </c>
      <c r="H72" s="5" t="str">
        <f t="shared" si="2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3"/>
        <v>72</v>
      </c>
      <c r="B73" s="1"/>
      <c r="C73" s="1"/>
      <c r="D73" s="1"/>
      <c r="E73" s="7">
        <f>COUNTIF(F$2:F73,F73)</f>
        <v>0</v>
      </c>
      <c r="F73" s="1"/>
      <c r="G73" s="20">
        <f t="shared" si="1"/>
        <v>0</v>
      </c>
      <c r="H73" s="5" t="str">
        <f t="shared" si="2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3"/>
        <v>73</v>
      </c>
      <c r="B74" s="1"/>
      <c r="C74" s="1"/>
      <c r="D74" s="1"/>
      <c r="E74" s="7">
        <f>COUNTIF(F$2:F74,F74)</f>
        <v>0</v>
      </c>
      <c r="F74" s="6"/>
      <c r="G74" s="20">
        <f t="shared" si="1"/>
        <v>0</v>
      </c>
      <c r="H74" s="5" t="str">
        <f t="shared" si="2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3"/>
        <v>74</v>
      </c>
      <c r="B75" s="1"/>
      <c r="C75" s="1"/>
      <c r="D75" s="1"/>
      <c r="E75" s="7">
        <f>COUNTIF(F$2:F75,F75)</f>
        <v>0</v>
      </c>
      <c r="F75" s="6"/>
      <c r="G75" s="20">
        <f t="shared" si="1"/>
        <v>0</v>
      </c>
      <c r="H75" s="5" t="str">
        <f t="shared" si="2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3"/>
        <v>75</v>
      </c>
      <c r="B76" s="1"/>
      <c r="C76" s="1"/>
      <c r="D76" s="1"/>
      <c r="E76" s="7">
        <f>COUNTIF(F$2:F76,F76)</f>
        <v>0</v>
      </c>
      <c r="F76" s="6"/>
      <c r="G76" s="20">
        <f t="shared" si="1"/>
        <v>0</v>
      </c>
      <c r="H76" s="5" t="str">
        <f t="shared" si="2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3"/>
        <v>76</v>
      </c>
      <c r="B77" s="1"/>
      <c r="C77" s="1"/>
      <c r="D77" s="1"/>
      <c r="E77" s="7">
        <f>COUNTIF(F$2:F77,F77)</f>
        <v>0</v>
      </c>
      <c r="F77" s="1"/>
      <c r="G77" s="20">
        <f t="shared" si="1"/>
        <v>0</v>
      </c>
      <c r="H77" s="5" t="str">
        <f t="shared" si="2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3"/>
        <v>77</v>
      </c>
      <c r="B78" s="1"/>
      <c r="C78" s="1"/>
      <c r="D78" s="1"/>
      <c r="E78" s="7">
        <f>COUNTIF(F$2:F78,F78)</f>
        <v>0</v>
      </c>
      <c r="F78" s="6"/>
      <c r="G78" s="20">
        <f t="shared" si="1"/>
        <v>0</v>
      </c>
      <c r="H78" s="5" t="str">
        <f t="shared" si="2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3"/>
        <v>78</v>
      </c>
      <c r="B79" s="1"/>
      <c r="C79" s="1"/>
      <c r="D79" s="1"/>
      <c r="E79" s="7">
        <f>COUNTIF(F$2:F79,F79)</f>
        <v>0</v>
      </c>
      <c r="F79" s="1"/>
      <c r="G79" s="20">
        <f t="shared" si="1"/>
        <v>0</v>
      </c>
      <c r="H79" s="5" t="str">
        <f t="shared" si="2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3"/>
        <v>79</v>
      </c>
      <c r="B80" s="1"/>
      <c r="C80" s="1"/>
      <c r="D80" s="1"/>
      <c r="E80" s="7">
        <f>COUNTIF(F$2:F80,F80)</f>
        <v>0</v>
      </c>
      <c r="F80" s="1"/>
      <c r="G80" s="20">
        <f t="shared" si="1"/>
        <v>0</v>
      </c>
      <c r="H80" s="5" t="str">
        <f t="shared" si="2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3"/>
        <v>80</v>
      </c>
      <c r="B81" s="1"/>
      <c r="C81" s="1"/>
      <c r="D81" s="1"/>
      <c r="E81" s="7">
        <f>COUNTIF(F$2:F81,F81)</f>
        <v>0</v>
      </c>
      <c r="F81" s="1"/>
      <c r="G81" s="20">
        <f t="shared" si="1"/>
        <v>0</v>
      </c>
      <c r="H81" s="5" t="str">
        <f t="shared" si="2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3"/>
        <v>81</v>
      </c>
      <c r="B82" s="1"/>
      <c r="C82" s="1"/>
      <c r="D82" s="1"/>
      <c r="E82" s="7">
        <f>COUNTIF(F$2:F82,F82)</f>
        <v>0</v>
      </c>
      <c r="F82" s="1"/>
      <c r="G82" s="20">
        <f t="shared" si="1"/>
        <v>0</v>
      </c>
      <c r="H82" s="5" t="str">
        <f t="shared" si="2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3"/>
        <v>82</v>
      </c>
      <c r="B83" s="1"/>
      <c r="C83" s="1"/>
      <c r="D83" s="1"/>
      <c r="E83" s="7">
        <f>COUNTIF(F$2:F83,F83)</f>
        <v>0</v>
      </c>
      <c r="F83" s="1"/>
      <c r="G83" s="20">
        <f t="shared" si="1"/>
        <v>0</v>
      </c>
      <c r="H83" s="5" t="str">
        <f t="shared" si="2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3"/>
        <v>83</v>
      </c>
      <c r="B84" s="1"/>
      <c r="C84" s="1"/>
      <c r="D84" s="1"/>
      <c r="E84" s="7">
        <f>COUNTIF(F$2:F84,F84)</f>
        <v>0</v>
      </c>
      <c r="F84" s="1"/>
      <c r="G84" s="20">
        <f t="shared" si="1"/>
        <v>0</v>
      </c>
      <c r="H84" s="5" t="str">
        <f t="shared" si="2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3"/>
        <v>84</v>
      </c>
      <c r="B85" s="1"/>
      <c r="C85" s="1"/>
      <c r="D85" s="1"/>
      <c r="E85" s="7">
        <f>COUNTIF(F$2:F85,F85)</f>
        <v>0</v>
      </c>
      <c r="F85" s="1"/>
      <c r="G85" s="20">
        <f t="shared" si="1"/>
        <v>0</v>
      </c>
      <c r="H85" s="5" t="str">
        <f t="shared" si="2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3"/>
        <v>85</v>
      </c>
      <c r="B86" s="1"/>
      <c r="C86" s="1"/>
      <c r="D86" s="1"/>
      <c r="E86" s="7">
        <f>COUNTIF(F$2:F86,F86)</f>
        <v>0</v>
      </c>
      <c r="F86" s="1"/>
      <c r="G86" s="20">
        <f t="shared" si="1"/>
        <v>0</v>
      </c>
      <c r="H86" s="5" t="str">
        <f t="shared" si="2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3"/>
        <v>86</v>
      </c>
      <c r="B87" s="1"/>
      <c r="C87" s="1"/>
      <c r="D87" s="1"/>
      <c r="E87" s="7">
        <f>COUNTIF(F$2:F87,F87)</f>
        <v>0</v>
      </c>
      <c r="F87" s="6"/>
      <c r="G87" s="20">
        <f t="shared" si="1"/>
        <v>0</v>
      </c>
      <c r="H87" s="5" t="str">
        <f t="shared" si="2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3"/>
        <v>87</v>
      </c>
      <c r="B88" s="1"/>
      <c r="C88" s="1"/>
      <c r="D88" s="1"/>
      <c r="E88" s="7">
        <f>COUNTIF(F$2:F88,F88)</f>
        <v>0</v>
      </c>
      <c r="F88" s="6"/>
      <c r="G88" s="20">
        <f t="shared" si="1"/>
        <v>0</v>
      </c>
      <c r="H88" s="5" t="str">
        <f t="shared" si="2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3"/>
        <v>88</v>
      </c>
      <c r="B89" s="6"/>
      <c r="C89" s="1"/>
      <c r="D89" s="6"/>
      <c r="E89" s="7">
        <f>COUNTIF(F$2:F89,F89)</f>
        <v>0</v>
      </c>
      <c r="F89" s="6"/>
      <c r="G89" s="20">
        <f t="shared" si="1"/>
        <v>0</v>
      </c>
      <c r="H89" s="5" t="str">
        <f t="shared" si="2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3"/>
        <v>89</v>
      </c>
      <c r="B90" s="1"/>
      <c r="C90" s="6"/>
      <c r="D90" s="1"/>
      <c r="E90" s="7">
        <f>COUNTIF(F$2:F90,F90)</f>
        <v>0</v>
      </c>
      <c r="F90" s="1"/>
      <c r="G90" s="20">
        <f t="shared" si="1"/>
        <v>0</v>
      </c>
      <c r="H90" s="5" t="str">
        <f t="shared" si="2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3"/>
        <v>90</v>
      </c>
      <c r="B91" s="1"/>
      <c r="C91" s="1"/>
      <c r="D91" s="1"/>
      <c r="E91" s="7">
        <f>COUNTIF(F$2:F91,F91)</f>
        <v>0</v>
      </c>
      <c r="F91" s="1"/>
      <c r="G91" s="20">
        <f t="shared" si="1"/>
        <v>0</v>
      </c>
      <c r="H91" s="5" t="str">
        <f t="shared" si="2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3"/>
        <v>91</v>
      </c>
      <c r="B92" s="1"/>
      <c r="C92" s="1"/>
      <c r="D92" s="1"/>
      <c r="E92" s="7">
        <f>COUNTIF(F$2:F92,F92)</f>
        <v>0</v>
      </c>
      <c r="F92" s="1"/>
      <c r="G92" s="20">
        <f t="shared" si="1"/>
        <v>0</v>
      </c>
      <c r="H92" s="5" t="str">
        <f t="shared" si="2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3"/>
        <v>92</v>
      </c>
      <c r="B93" s="1"/>
      <c r="C93" s="1"/>
      <c r="D93" s="1"/>
      <c r="E93" s="7">
        <f>COUNTIF(F$2:F93,F93)</f>
        <v>0</v>
      </c>
      <c r="F93" s="1"/>
      <c r="G93" s="20">
        <f t="shared" si="1"/>
        <v>0</v>
      </c>
      <c r="H93" s="5" t="str">
        <f t="shared" si="2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3"/>
        <v>93</v>
      </c>
      <c r="B94" s="1"/>
      <c r="C94" s="1"/>
      <c r="D94" s="1"/>
      <c r="E94" s="7">
        <f>COUNTIF(F$2:F94,F94)</f>
        <v>0</v>
      </c>
      <c r="F94" s="1"/>
      <c r="G94" s="20">
        <f t="shared" si="1"/>
        <v>0</v>
      </c>
      <c r="H94" s="5" t="str">
        <f t="shared" si="2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3"/>
        <v>94</v>
      </c>
      <c r="B95" s="1"/>
      <c r="C95" s="1"/>
      <c r="D95" s="1"/>
      <c r="E95" s="7">
        <f>COUNTIF(F$2:F95,F95)</f>
        <v>0</v>
      </c>
      <c r="F95" s="1"/>
      <c r="G95" s="20">
        <f t="shared" si="1"/>
        <v>0</v>
      </c>
      <c r="H95" s="5" t="str">
        <f t="shared" si="2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3"/>
        <v>95</v>
      </c>
      <c r="B96" s="1"/>
      <c r="C96" s="2"/>
      <c r="D96" s="1"/>
      <c r="E96" s="7">
        <f>COUNTIF(F$2:F96,F96)</f>
        <v>0</v>
      </c>
      <c r="F96" s="1"/>
      <c r="G96" s="20">
        <f t="shared" si="1"/>
        <v>0</v>
      </c>
      <c r="H96" s="5" t="str">
        <f t="shared" si="2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3"/>
        <v>96</v>
      </c>
      <c r="B97" s="1"/>
      <c r="C97" s="1"/>
      <c r="D97" s="1"/>
      <c r="E97" s="7">
        <f>COUNTIF(F$2:F97,F97)</f>
        <v>0</v>
      </c>
      <c r="F97" s="1"/>
      <c r="G97" s="20">
        <f t="shared" si="1"/>
        <v>0</v>
      </c>
      <c r="H97" s="5" t="str">
        <f t="shared" si="2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3"/>
        <v>97</v>
      </c>
      <c r="B98" s="1"/>
      <c r="C98" s="1"/>
      <c r="D98" s="1"/>
      <c r="E98" s="7">
        <f>COUNTIF(F$2:F98,F98)</f>
        <v>0</v>
      </c>
      <c r="F98" s="1"/>
      <c r="G98" s="20">
        <f t="shared" si="1"/>
        <v>0</v>
      </c>
      <c r="H98" s="5" t="str">
        <f t="shared" si="2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3"/>
        <v>98</v>
      </c>
      <c r="B99" s="1"/>
      <c r="C99" s="1"/>
      <c r="D99" s="1"/>
      <c r="E99" s="7">
        <f>COUNTIF(F$2:F99,F99)</f>
        <v>0</v>
      </c>
      <c r="F99" s="1"/>
      <c r="G99" s="20">
        <f t="shared" si="1"/>
        <v>0</v>
      </c>
      <c r="H99" s="5" t="str">
        <f t="shared" si="2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3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1"/>
        <v>0</v>
      </c>
      <c r="H100" s="5" t="str">
        <f t="shared" si="2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3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1"/>
        <v>0</v>
      </c>
      <c r="H101" s="5" t="str">
        <f t="shared" si="2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3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1"/>
        <v>0</v>
      </c>
      <c r="H102" s="5" t="str">
        <f t="shared" si="2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3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1"/>
        <v>0</v>
      </c>
      <c r="H103" s="5" t="str">
        <f t="shared" si="2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3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1"/>
        <v>0</v>
      </c>
      <c r="H104" s="5" t="str">
        <f t="shared" si="2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3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1"/>
        <v>0</v>
      </c>
      <c r="H105" s="5" t="str">
        <f t="shared" si="2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3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1"/>
        <v>0</v>
      </c>
      <c r="H106" s="5" t="str">
        <f t="shared" si="2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3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1"/>
        <v>0</v>
      </c>
      <c r="H107" s="5" t="str">
        <f t="shared" si="2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3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1"/>
        <v>0</v>
      </c>
      <c r="H108" s="5" t="str">
        <f t="shared" si="2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3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1"/>
        <v>0</v>
      </c>
      <c r="H109" s="5" t="str">
        <f t="shared" si="2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3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1"/>
        <v>0</v>
      </c>
      <c r="H110" s="5" t="str">
        <f t="shared" si="2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3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1"/>
        <v>0</v>
      </c>
      <c r="H111" s="5" t="str">
        <f t="shared" si="2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3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1"/>
        <v>0</v>
      </c>
      <c r="H112" s="5" t="str">
        <f t="shared" si="2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3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1"/>
        <v>0</v>
      </c>
      <c r="H113" s="5" t="str">
        <f t="shared" si="2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3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1"/>
        <v>0</v>
      </c>
      <c r="H114" s="5" t="str">
        <f t="shared" si="2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3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1"/>
        <v>0</v>
      </c>
      <c r="H115" s="5" t="str">
        <f t="shared" si="2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3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1"/>
        <v>0</v>
      </c>
      <c r="H116" s="5" t="str">
        <f t="shared" si="2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3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1"/>
        <v>0</v>
      </c>
      <c r="H117" s="5" t="str">
        <f t="shared" si="2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3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1"/>
        <v>0</v>
      </c>
      <c r="H118" s="5" t="str">
        <f t="shared" si="2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3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1"/>
        <v>0</v>
      </c>
      <c r="H119" s="5" t="str">
        <f t="shared" si="2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3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1"/>
        <v>0</v>
      </c>
      <c r="H120" s="5" t="str">
        <f t="shared" si="2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3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1"/>
        <v>0</v>
      </c>
      <c r="H121" s="5" t="str">
        <f t="shared" si="2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3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1"/>
        <v>0</v>
      </c>
      <c r="H122" s="5" t="str">
        <f t="shared" si="2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3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1"/>
        <v>0</v>
      </c>
      <c r="H123" s="5" t="str">
        <f t="shared" si="2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3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1"/>
        <v>0</v>
      </c>
      <c r="H124" s="5" t="str">
        <f t="shared" si="2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3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1"/>
        <v>0</v>
      </c>
      <c r="H125" s="5" t="str">
        <f t="shared" si="2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3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1"/>
        <v>0</v>
      </c>
      <c r="H126" s="5" t="str">
        <f t="shared" si="2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3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1"/>
        <v>0</v>
      </c>
      <c r="H127" s="5" t="str">
        <f t="shared" si="2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3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1"/>
        <v>0</v>
      </c>
      <c r="H128" s="5" t="str">
        <f t="shared" si="2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3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1"/>
        <v>0</v>
      </c>
      <c r="H129" s="5" t="str">
        <f t="shared" si="2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3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4" ref="G130:G193">SUM(I130:N130)</f>
        <v>0</v>
      </c>
      <c r="H130" s="5" t="str">
        <f aca="true" t="shared" si="5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6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4"/>
        <v>0</v>
      </c>
      <c r="H131" s="5" t="str">
        <f t="shared" si="5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6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4"/>
        <v>0</v>
      </c>
      <c r="H132" s="5" t="str">
        <f t="shared" si="5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6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4"/>
        <v>0</v>
      </c>
      <c r="H133" s="5" t="str">
        <f t="shared" si="5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6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4"/>
        <v>0</v>
      </c>
      <c r="H134" s="5" t="str">
        <f t="shared" si="5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6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4"/>
        <v>0</v>
      </c>
      <c r="H135" s="5" t="str">
        <f t="shared" si="5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6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4"/>
        <v>0</v>
      </c>
      <c r="H136" s="5" t="str">
        <f t="shared" si="5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6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4"/>
        <v>0</v>
      </c>
      <c r="H137" s="5" t="str">
        <f t="shared" si="5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6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4"/>
        <v>0</v>
      </c>
      <c r="H138" s="5" t="str">
        <f t="shared" si="5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6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4"/>
        <v>0</v>
      </c>
      <c r="H139" s="5" t="str">
        <f t="shared" si="5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6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4"/>
        <v>0</v>
      </c>
      <c r="H140" s="5" t="str">
        <f t="shared" si="5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6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4"/>
        <v>0</v>
      </c>
      <c r="H141" s="5" t="str">
        <f t="shared" si="5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6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4"/>
        <v>0</v>
      </c>
      <c r="H142" s="5" t="str">
        <f t="shared" si="5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6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4"/>
        <v>0</v>
      </c>
      <c r="H143" s="5" t="str">
        <f t="shared" si="5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6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4"/>
        <v>0</v>
      </c>
      <c r="H144" s="5" t="str">
        <f t="shared" si="5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6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4"/>
        <v>0</v>
      </c>
      <c r="H145" s="5" t="str">
        <f t="shared" si="5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6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4"/>
        <v>0</v>
      </c>
      <c r="H146" s="5" t="str">
        <f t="shared" si="5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6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4"/>
        <v>0</v>
      </c>
      <c r="H147" s="5" t="str">
        <f t="shared" si="5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6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4"/>
        <v>0</v>
      </c>
      <c r="H148" s="5" t="str">
        <f t="shared" si="5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6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4"/>
        <v>0</v>
      </c>
      <c r="H149" s="5" t="str">
        <f t="shared" si="5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6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4"/>
        <v>0</v>
      </c>
      <c r="H150" s="5" t="str">
        <f t="shared" si="5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6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4"/>
        <v>0</v>
      </c>
      <c r="H151" s="5" t="str">
        <f t="shared" si="5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6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4"/>
        <v>0</v>
      </c>
      <c r="H152" s="5" t="str">
        <f t="shared" si="5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6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4"/>
        <v>0</v>
      </c>
      <c r="H153" s="5" t="str">
        <f t="shared" si="5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6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4"/>
        <v>0</v>
      </c>
      <c r="H154" s="5" t="str">
        <f t="shared" si="5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6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4"/>
        <v>0</v>
      </c>
      <c r="H155" s="5" t="str">
        <f t="shared" si="5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6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4"/>
        <v>0</v>
      </c>
      <c r="H156" s="5" t="str">
        <f t="shared" si="5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6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4"/>
        <v>0</v>
      </c>
      <c r="H157" s="5" t="str">
        <f t="shared" si="5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6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4"/>
        <v>0</v>
      </c>
      <c r="H158" s="5" t="str">
        <f t="shared" si="5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6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4"/>
        <v>0</v>
      </c>
      <c r="H159" s="5" t="str">
        <f t="shared" si="5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6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4"/>
        <v>0</v>
      </c>
      <c r="H160" s="5" t="str">
        <f t="shared" si="5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6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4"/>
        <v>0</v>
      </c>
      <c r="H161" s="5" t="str">
        <f t="shared" si="5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6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4"/>
        <v>0</v>
      </c>
      <c r="H162" s="5" t="str">
        <f t="shared" si="5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6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4"/>
        <v>0</v>
      </c>
      <c r="H163" s="5" t="str">
        <f t="shared" si="5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6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4"/>
        <v>0</v>
      </c>
      <c r="H164" s="5" t="str">
        <f t="shared" si="5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6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4"/>
        <v>0</v>
      </c>
      <c r="H165" s="5" t="str">
        <f t="shared" si="5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6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4"/>
        <v>0</v>
      </c>
      <c r="H166" s="5" t="str">
        <f t="shared" si="5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6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4"/>
        <v>0</v>
      </c>
      <c r="H167" s="5" t="str">
        <f t="shared" si="5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7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4"/>
        <v>0</v>
      </c>
      <c r="H168" s="5" t="str">
        <f t="shared" si="5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7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4"/>
        <v>0</v>
      </c>
      <c r="H169" s="5" t="str">
        <f t="shared" si="5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7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4"/>
        <v>0</v>
      </c>
      <c r="H170" s="5" t="str">
        <f t="shared" si="5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7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4"/>
        <v>0</v>
      </c>
      <c r="H171" s="5" t="str">
        <f t="shared" si="5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7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4"/>
        <v>0</v>
      </c>
      <c r="H172" s="5" t="str">
        <f t="shared" si="5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7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4"/>
        <v>0</v>
      </c>
      <c r="H173" s="5" t="str">
        <f t="shared" si="5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7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4"/>
        <v>0</v>
      </c>
      <c r="H174" s="5" t="str">
        <f t="shared" si="5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7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4"/>
        <v>0</v>
      </c>
      <c r="H175" s="5" t="str">
        <f t="shared" si="5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7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4"/>
        <v>0</v>
      </c>
      <c r="H176" s="5" t="str">
        <f t="shared" si="5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7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4"/>
        <v>0</v>
      </c>
      <c r="H177" s="5" t="str">
        <f t="shared" si="5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7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4"/>
        <v>0</v>
      </c>
      <c r="H178" s="5" t="str">
        <f t="shared" si="5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7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4"/>
        <v>0</v>
      </c>
      <c r="H179" s="5" t="str">
        <f t="shared" si="5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7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4"/>
        <v>0</v>
      </c>
      <c r="H180" s="5" t="str">
        <f t="shared" si="5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7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4"/>
        <v>0</v>
      </c>
      <c r="H181" s="5" t="str">
        <f t="shared" si="5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7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4"/>
        <v>0</v>
      </c>
      <c r="H182" s="5" t="str">
        <f t="shared" si="5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7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4"/>
        <v>0</v>
      </c>
      <c r="H183" s="5" t="str">
        <f t="shared" si="5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7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4"/>
        <v>0</v>
      </c>
      <c r="H184" s="5" t="str">
        <f t="shared" si="5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7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4"/>
        <v>0</v>
      </c>
      <c r="H185" s="5" t="str">
        <f t="shared" si="5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7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4"/>
        <v>0</v>
      </c>
      <c r="H186" s="5" t="str">
        <f t="shared" si="5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7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4"/>
        <v>0</v>
      </c>
      <c r="H187" s="5" t="str">
        <f t="shared" si="5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7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4"/>
        <v>0</v>
      </c>
      <c r="H188" s="5" t="str">
        <f t="shared" si="5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7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4"/>
        <v>0</v>
      </c>
      <c r="H189" s="5" t="str">
        <f t="shared" si="5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7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4"/>
        <v>0</v>
      </c>
      <c r="H190" s="5" t="str">
        <f t="shared" si="5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7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4"/>
        <v>0</v>
      </c>
      <c r="H191" s="5" t="str">
        <f t="shared" si="5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7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4"/>
        <v>0</v>
      </c>
      <c r="H192" s="5" t="str">
        <f t="shared" si="5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7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4"/>
        <v>0</v>
      </c>
      <c r="H193" s="5" t="str">
        <f t="shared" si="5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7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8" ref="G194:G257">SUM(I194:N194)</f>
        <v>0</v>
      </c>
      <c r="H194" s="5" t="str">
        <f aca="true" t="shared" si="9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7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8"/>
        <v>0</v>
      </c>
      <c r="H195" s="5" t="str">
        <f t="shared" si="9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7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8"/>
        <v>0</v>
      </c>
      <c r="H196" s="5" t="str">
        <f t="shared" si="9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7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8"/>
        <v>0</v>
      </c>
      <c r="H197" s="5" t="str">
        <f t="shared" si="9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7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8"/>
        <v>0</v>
      </c>
      <c r="H198" s="5" t="str">
        <f t="shared" si="9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7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8"/>
        <v>0</v>
      </c>
      <c r="H199" s="5" t="str">
        <f t="shared" si="9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7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8"/>
        <v>0</v>
      </c>
      <c r="H200" s="5" t="str">
        <f t="shared" si="9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7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8"/>
        <v>0</v>
      </c>
      <c r="H201" s="5" t="str">
        <f t="shared" si="9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7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8"/>
        <v>0</v>
      </c>
      <c r="H202" s="5" t="str">
        <f t="shared" si="9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7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8"/>
        <v>0</v>
      </c>
      <c r="H203" s="5" t="str">
        <f t="shared" si="9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7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8"/>
        <v>0</v>
      </c>
      <c r="H204" s="5" t="str">
        <f t="shared" si="9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7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8"/>
        <v>0</v>
      </c>
      <c r="H205" s="5" t="str">
        <f t="shared" si="9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7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8"/>
        <v>0</v>
      </c>
      <c r="H206" s="5" t="str">
        <f t="shared" si="9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7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8"/>
        <v>0</v>
      </c>
      <c r="H207" s="5" t="str">
        <f t="shared" si="9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7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8"/>
        <v>0</v>
      </c>
      <c r="H208" s="5" t="str">
        <f t="shared" si="9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7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8"/>
        <v>0</v>
      </c>
      <c r="H209" s="5" t="str">
        <f t="shared" si="9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7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8"/>
        <v>0</v>
      </c>
      <c r="H210" s="5" t="str">
        <f t="shared" si="9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7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8"/>
        <v>0</v>
      </c>
      <c r="H211" s="5" t="str">
        <f t="shared" si="9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7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8"/>
        <v>0</v>
      </c>
      <c r="H212" s="5" t="str">
        <f t="shared" si="9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7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8"/>
        <v>0</v>
      </c>
      <c r="H213" s="5" t="str">
        <f t="shared" si="9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7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8"/>
        <v>0</v>
      </c>
      <c r="H214" s="5" t="str">
        <f t="shared" si="9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7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8"/>
        <v>0</v>
      </c>
      <c r="H215" s="5" t="str">
        <f t="shared" si="9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7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8"/>
        <v>0</v>
      </c>
      <c r="H216" s="5" t="str">
        <f t="shared" si="9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7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8"/>
        <v>0</v>
      </c>
      <c r="H217" s="5" t="str">
        <f t="shared" si="9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7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8"/>
        <v>0</v>
      </c>
      <c r="H218" s="5" t="str">
        <f t="shared" si="9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7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8"/>
        <v>0</v>
      </c>
      <c r="H219" s="5" t="str">
        <f t="shared" si="9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7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8"/>
        <v>0</v>
      </c>
      <c r="H220" s="5" t="str">
        <f t="shared" si="9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7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8"/>
        <v>0</v>
      </c>
      <c r="H221" s="5" t="str">
        <f t="shared" si="9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7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8"/>
        <v>0</v>
      </c>
      <c r="H222" s="5" t="str">
        <f t="shared" si="9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7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8"/>
        <v>0</v>
      </c>
      <c r="H223" s="5" t="str">
        <f t="shared" si="9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7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8"/>
        <v>0</v>
      </c>
      <c r="H224" s="5" t="str">
        <f t="shared" si="9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7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8"/>
        <v>0</v>
      </c>
      <c r="H225" s="5" t="str">
        <f t="shared" si="9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7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8"/>
        <v>0</v>
      </c>
      <c r="H226" s="5" t="str">
        <f t="shared" si="9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7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8"/>
        <v>0</v>
      </c>
      <c r="H227" s="5" t="str">
        <f t="shared" si="9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7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8"/>
        <v>0</v>
      </c>
      <c r="H228" s="5" t="str">
        <f t="shared" si="9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7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8"/>
        <v>0</v>
      </c>
      <c r="H229" s="5" t="str">
        <f t="shared" si="9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7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8"/>
        <v>0</v>
      </c>
      <c r="H230" s="5" t="str">
        <f t="shared" si="9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7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8"/>
        <v>0</v>
      </c>
      <c r="H231" s="5" t="str">
        <f t="shared" si="9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0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8"/>
        <v>0</v>
      </c>
      <c r="H232" s="5" t="str">
        <f t="shared" si="9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0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8"/>
        <v>0</v>
      </c>
      <c r="H233" s="5" t="str">
        <f t="shared" si="9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0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8"/>
        <v>0</v>
      </c>
      <c r="H234" s="5" t="str">
        <f t="shared" si="9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0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8"/>
        <v>0</v>
      </c>
      <c r="H235" s="5" t="str">
        <f t="shared" si="9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0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8"/>
        <v>0</v>
      </c>
      <c r="H236" s="5" t="str">
        <f t="shared" si="9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0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8"/>
        <v>0</v>
      </c>
      <c r="H237" s="5" t="str">
        <f t="shared" si="9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0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8"/>
        <v>0</v>
      </c>
      <c r="H238" s="5" t="str">
        <f t="shared" si="9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0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8"/>
        <v>0</v>
      </c>
      <c r="H239" s="5" t="str">
        <f t="shared" si="9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0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8"/>
        <v>0</v>
      </c>
      <c r="H240" s="5" t="str">
        <f t="shared" si="9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0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8"/>
        <v>0</v>
      </c>
      <c r="H241" s="5" t="str">
        <f t="shared" si="9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0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8"/>
        <v>0</v>
      </c>
      <c r="H242" s="5" t="str">
        <f t="shared" si="9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0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8"/>
        <v>0</v>
      </c>
      <c r="H243" s="5" t="str">
        <f t="shared" si="9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0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8"/>
        <v>0</v>
      </c>
      <c r="H244" s="5" t="str">
        <f t="shared" si="9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0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8"/>
        <v>0</v>
      </c>
      <c r="H245" s="5" t="str">
        <f t="shared" si="9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0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8"/>
        <v>0</v>
      </c>
      <c r="H246" s="5" t="str">
        <f t="shared" si="9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0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8"/>
        <v>0</v>
      </c>
      <c r="H247" s="5" t="str">
        <f t="shared" si="9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0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8"/>
        <v>0</v>
      </c>
      <c r="H248" s="5" t="str">
        <f t="shared" si="9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0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8"/>
        <v>0</v>
      </c>
      <c r="H249" s="5" t="str">
        <f t="shared" si="9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0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8"/>
        <v>0</v>
      </c>
      <c r="H250" s="5" t="str">
        <f t="shared" si="9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0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8"/>
        <v>0</v>
      </c>
      <c r="H251" s="5" t="str">
        <f t="shared" si="9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0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8"/>
        <v>0</v>
      </c>
      <c r="H252" s="5" t="str">
        <f t="shared" si="9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0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8"/>
        <v>0</v>
      </c>
      <c r="H253" s="5" t="str">
        <f t="shared" si="9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0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8"/>
        <v>0</v>
      </c>
      <c r="H254" s="5" t="str">
        <f t="shared" si="9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0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8"/>
        <v>0</v>
      </c>
      <c r="H255" s="5" t="str">
        <f t="shared" si="9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0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8"/>
        <v>0</v>
      </c>
      <c r="H256" s="5" t="str">
        <f t="shared" si="9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0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8"/>
        <v>0</v>
      </c>
      <c r="H257" s="5" t="str">
        <f t="shared" si="9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0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1" ref="G258:G321">SUM(I258:N258)</f>
        <v>0</v>
      </c>
      <c r="H258" s="5" t="str">
        <f aca="true" t="shared" si="12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0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1"/>
        <v>0</v>
      </c>
      <c r="H259" s="5" t="str">
        <f t="shared" si="12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0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1"/>
        <v>0</v>
      </c>
      <c r="H260" s="5" t="str">
        <f t="shared" si="12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0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1"/>
        <v>0</v>
      </c>
      <c r="H261" s="5" t="str">
        <f t="shared" si="12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0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1"/>
        <v>0</v>
      </c>
      <c r="H262" s="5" t="str">
        <f t="shared" si="12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0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1"/>
        <v>0</v>
      </c>
      <c r="H263" s="5" t="str">
        <f t="shared" si="12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0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1"/>
        <v>0</v>
      </c>
      <c r="H264" s="5" t="str">
        <f t="shared" si="12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0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1"/>
        <v>0</v>
      </c>
      <c r="H265" s="5" t="str">
        <f t="shared" si="12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0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1"/>
        <v>0</v>
      </c>
      <c r="H266" s="5" t="str">
        <f t="shared" si="12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0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1"/>
        <v>0</v>
      </c>
      <c r="H267" s="5" t="str">
        <f t="shared" si="12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0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1"/>
        <v>0</v>
      </c>
      <c r="H268" s="5" t="str">
        <f t="shared" si="12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0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1"/>
        <v>0</v>
      </c>
      <c r="H269" s="5" t="str">
        <f t="shared" si="12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0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1"/>
        <v>0</v>
      </c>
      <c r="H270" s="5" t="str">
        <f t="shared" si="12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0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1"/>
        <v>0</v>
      </c>
      <c r="H271" s="5" t="str">
        <f t="shared" si="12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0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1"/>
        <v>0</v>
      </c>
      <c r="H272" s="5" t="str">
        <f t="shared" si="12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0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1"/>
        <v>0</v>
      </c>
      <c r="H273" s="5" t="str">
        <f t="shared" si="12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0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1"/>
        <v>0</v>
      </c>
      <c r="H274" s="5" t="str">
        <f t="shared" si="12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0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1"/>
        <v>0</v>
      </c>
      <c r="H275" s="5" t="str">
        <f t="shared" si="12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0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1"/>
        <v>0</v>
      </c>
      <c r="H276" s="5" t="str">
        <f t="shared" si="12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0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1"/>
        <v>0</v>
      </c>
      <c r="H277" s="5" t="str">
        <f t="shared" si="12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0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1"/>
        <v>0</v>
      </c>
      <c r="H278" s="5" t="str">
        <f t="shared" si="12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0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1"/>
        <v>0</v>
      </c>
      <c r="H279" s="5" t="str">
        <f t="shared" si="12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0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1"/>
        <v>0</v>
      </c>
      <c r="H280" s="5" t="str">
        <f t="shared" si="12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0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1"/>
        <v>0</v>
      </c>
      <c r="H281" s="5" t="str">
        <f t="shared" si="12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0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1"/>
        <v>0</v>
      </c>
      <c r="H282" s="5" t="str">
        <f t="shared" si="12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0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1"/>
        <v>0</v>
      </c>
      <c r="H283" s="5" t="str">
        <f t="shared" si="12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0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1"/>
        <v>0</v>
      </c>
      <c r="H284" s="5" t="str">
        <f t="shared" si="12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0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1"/>
        <v>0</v>
      </c>
      <c r="H285" s="5" t="str">
        <f t="shared" si="12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0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1"/>
        <v>0</v>
      </c>
      <c r="H286" s="5" t="str">
        <f t="shared" si="12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0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1"/>
        <v>0</v>
      </c>
      <c r="H287" s="5" t="str">
        <f t="shared" si="12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0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1"/>
        <v>0</v>
      </c>
      <c r="H288" s="5" t="str">
        <f t="shared" si="12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0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1"/>
        <v>0</v>
      </c>
      <c r="H289" s="5" t="str">
        <f t="shared" si="12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0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1"/>
        <v>0</v>
      </c>
      <c r="H290" s="5" t="str">
        <f t="shared" si="12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0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1"/>
        <v>0</v>
      </c>
      <c r="H291" s="5" t="str">
        <f t="shared" si="12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0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1"/>
        <v>0</v>
      </c>
      <c r="H292" s="5" t="str">
        <f t="shared" si="12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0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1"/>
        <v>0</v>
      </c>
      <c r="H293" s="5" t="str">
        <f t="shared" si="12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0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1"/>
        <v>0</v>
      </c>
      <c r="H294" s="5" t="str">
        <f t="shared" si="12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0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1"/>
        <v>0</v>
      </c>
      <c r="H295" s="5" t="str">
        <f t="shared" si="12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3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1"/>
        <v>0</v>
      </c>
      <c r="H296" s="5" t="str">
        <f t="shared" si="12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3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1"/>
        <v>0</v>
      </c>
      <c r="H297" s="5" t="str">
        <f t="shared" si="12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3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1"/>
        <v>0</v>
      </c>
      <c r="H298" s="5" t="str">
        <f t="shared" si="12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3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1"/>
        <v>0</v>
      </c>
      <c r="H299" s="5" t="str">
        <f t="shared" si="12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3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1"/>
        <v>0</v>
      </c>
      <c r="H300" s="5" t="str">
        <f t="shared" si="12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3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1"/>
        <v>0</v>
      </c>
      <c r="H301" s="5" t="str">
        <f t="shared" si="12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3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1"/>
        <v>0</v>
      </c>
      <c r="H302" s="5" t="str">
        <f t="shared" si="12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3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1"/>
        <v>0</v>
      </c>
      <c r="H303" s="5" t="str">
        <f t="shared" si="12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3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1"/>
        <v>0</v>
      </c>
      <c r="H304" s="5" t="str">
        <f t="shared" si="12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3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1"/>
        <v>0</v>
      </c>
      <c r="H305" s="5" t="str">
        <f t="shared" si="12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3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1"/>
        <v>0</v>
      </c>
      <c r="H306" s="5" t="str">
        <f t="shared" si="12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3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1"/>
        <v>0</v>
      </c>
      <c r="H307" s="5" t="str">
        <f t="shared" si="12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3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1"/>
        <v>0</v>
      </c>
      <c r="H308" s="5" t="str">
        <f t="shared" si="12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3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1"/>
        <v>0</v>
      </c>
      <c r="H309" s="5" t="str">
        <f t="shared" si="12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3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1"/>
        <v>0</v>
      </c>
      <c r="H310" s="5" t="str">
        <f t="shared" si="12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3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1"/>
        <v>0</v>
      </c>
      <c r="H311" s="5" t="str">
        <f t="shared" si="12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3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1"/>
        <v>0</v>
      </c>
      <c r="H312" s="5" t="str">
        <f t="shared" si="12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3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1"/>
        <v>0</v>
      </c>
      <c r="H313" s="5" t="str">
        <f t="shared" si="12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3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1"/>
        <v>0</v>
      </c>
      <c r="H314" s="5" t="str">
        <f t="shared" si="12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3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1"/>
        <v>0</v>
      </c>
      <c r="H315" s="5" t="str">
        <f t="shared" si="12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3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1"/>
        <v>0</v>
      </c>
      <c r="H316" s="5" t="str">
        <f t="shared" si="12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3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1"/>
        <v>0</v>
      </c>
      <c r="H317" s="5" t="str">
        <f t="shared" si="12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3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1"/>
        <v>0</v>
      </c>
      <c r="H318" s="5" t="str">
        <f t="shared" si="12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3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1"/>
        <v>0</v>
      </c>
      <c r="H319" s="5" t="str">
        <f t="shared" si="12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3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1"/>
        <v>0</v>
      </c>
      <c r="H320" s="5" t="str">
        <f t="shared" si="12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3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1"/>
        <v>0</v>
      </c>
      <c r="H321" s="5" t="str">
        <f t="shared" si="12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3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4" ref="G322:G330">SUM(I322:N322)</f>
        <v>0</v>
      </c>
      <c r="H322" s="5" t="str">
        <f aca="true" t="shared" si="15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3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4"/>
        <v>0</v>
      </c>
      <c r="H323" s="5" t="str">
        <f t="shared" si="15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3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4"/>
        <v>0</v>
      </c>
      <c r="H324" s="5" t="str">
        <f t="shared" si="15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3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4"/>
        <v>0</v>
      </c>
      <c r="H325" s="5" t="str">
        <f t="shared" si="15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3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4"/>
        <v>0</v>
      </c>
      <c r="H326" s="5" t="str">
        <f t="shared" si="15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3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4"/>
        <v>0</v>
      </c>
      <c r="H327" s="5" t="str">
        <f t="shared" si="15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3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4"/>
        <v>0</v>
      </c>
      <c r="H328" s="5" t="str">
        <f t="shared" si="15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3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4"/>
        <v>0</v>
      </c>
      <c r="H329" s="5" t="str">
        <f t="shared" si="15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3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4"/>
        <v>0</v>
      </c>
      <c r="H330" s="5" t="str">
        <f t="shared" si="15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16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R330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3" width="9.7109375" style="0" bestFit="1" customWidth="1"/>
    <col min="14" max="14" width="6.7109375" style="0" bestFit="1" customWidth="1"/>
  </cols>
  <sheetData>
    <row r="1" spans="1:18" ht="15.75" thickBot="1">
      <c r="A1" s="9" t="s">
        <v>13</v>
      </c>
      <c r="B1" s="9" t="s">
        <v>8</v>
      </c>
      <c r="C1" s="9" t="s">
        <v>0</v>
      </c>
      <c r="D1" s="9" t="s">
        <v>11</v>
      </c>
      <c r="E1" s="9" t="s">
        <v>9</v>
      </c>
      <c r="F1" s="9" t="s">
        <v>10</v>
      </c>
      <c r="G1" s="10" t="s">
        <v>7</v>
      </c>
      <c r="H1" s="10" t="s">
        <v>12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6</v>
      </c>
      <c r="O1" s="4"/>
      <c r="P1" s="4"/>
      <c r="Q1" s="4"/>
      <c r="R1" s="4"/>
    </row>
    <row r="2" spans="1:14" ht="18">
      <c r="A2" s="14">
        <v>1</v>
      </c>
      <c r="B2" s="6" t="s">
        <v>14</v>
      </c>
      <c r="C2" s="21" t="s">
        <v>76</v>
      </c>
      <c r="D2" s="7" t="s">
        <v>16</v>
      </c>
      <c r="E2" s="7">
        <f>COUNTIF(F$2:F2,F2)</f>
        <v>1</v>
      </c>
      <c r="F2" s="6" t="s">
        <v>23</v>
      </c>
      <c r="G2" s="20">
        <f aca="true" t="shared" si="0" ref="G2:G33">SUM(I2:N2)</f>
        <v>1266.085</v>
      </c>
      <c r="H2" s="5" t="str">
        <f aca="true" t="shared" si="1" ref="H2:H33">CONCATENATE(E2,"º-",F2)</f>
        <v>1º-F.C.</v>
      </c>
      <c r="I2" s="19">
        <v>270.541</v>
      </c>
      <c r="J2" s="19">
        <v>286.573</v>
      </c>
      <c r="K2" s="19">
        <v>223.102</v>
      </c>
      <c r="L2" s="19">
        <v>223.896</v>
      </c>
      <c r="M2" s="19">
        <v>261.973</v>
      </c>
      <c r="N2" s="8"/>
    </row>
    <row r="3" spans="1:14" ht="18">
      <c r="A3" s="14">
        <f aca="true" t="shared" si="2" ref="A3:A66">A2+1</f>
        <v>2</v>
      </c>
      <c r="B3" s="6" t="s">
        <v>14</v>
      </c>
      <c r="C3" s="16" t="s">
        <v>63</v>
      </c>
      <c r="D3" s="6" t="s">
        <v>20</v>
      </c>
      <c r="E3" s="7">
        <f>COUNTIF(F$2:F3,F3)</f>
        <v>2</v>
      </c>
      <c r="F3" s="1" t="s">
        <v>23</v>
      </c>
      <c r="G3" s="20">
        <f t="shared" si="0"/>
        <v>1580.26</v>
      </c>
      <c r="H3" s="5" t="str">
        <f t="shared" si="1"/>
        <v>2º-F.C.</v>
      </c>
      <c r="I3" s="19">
        <v>325.806</v>
      </c>
      <c r="J3" s="19">
        <v>385.34</v>
      </c>
      <c r="K3" s="19">
        <v>276.374</v>
      </c>
      <c r="L3" s="19">
        <v>261.587</v>
      </c>
      <c r="M3" s="19">
        <v>331.153</v>
      </c>
      <c r="N3" s="3"/>
    </row>
    <row r="4" spans="1:14" ht="18">
      <c r="A4" s="14">
        <f t="shared" si="2"/>
        <v>3</v>
      </c>
      <c r="B4" s="6" t="s">
        <v>18</v>
      </c>
      <c r="C4" s="17" t="s">
        <v>19</v>
      </c>
      <c r="D4" s="1" t="s">
        <v>22</v>
      </c>
      <c r="E4" s="7">
        <f>COUNTIF(F$2:F4,F4)</f>
        <v>3</v>
      </c>
      <c r="F4" s="1" t="s">
        <v>23</v>
      </c>
      <c r="G4" s="20">
        <f t="shared" si="0"/>
        <v>1802.604</v>
      </c>
      <c r="H4" s="5" t="str">
        <f t="shared" si="1"/>
        <v>3º-F.C.</v>
      </c>
      <c r="I4" s="19">
        <v>339.776</v>
      </c>
      <c r="J4" s="19">
        <v>339.043</v>
      </c>
      <c r="K4" s="19">
        <v>400</v>
      </c>
      <c r="L4" s="19">
        <v>323.785</v>
      </c>
      <c r="M4" s="19">
        <v>400</v>
      </c>
      <c r="N4" s="3"/>
    </row>
    <row r="5" spans="1:14" ht="18">
      <c r="A5" s="14">
        <f t="shared" si="2"/>
        <v>4</v>
      </c>
      <c r="B5" s="6" t="s">
        <v>66</v>
      </c>
      <c r="C5" s="16" t="s">
        <v>70</v>
      </c>
      <c r="D5" s="6" t="s">
        <v>48</v>
      </c>
      <c r="E5" s="7">
        <f>COUNTIF(F$2:F5,F5)</f>
        <v>1</v>
      </c>
      <c r="F5" s="6" t="s">
        <v>17</v>
      </c>
      <c r="G5" s="20">
        <f t="shared" si="0"/>
        <v>1302.1080000000002</v>
      </c>
      <c r="H5" s="5" t="str">
        <f t="shared" si="1"/>
        <v>1º-T-1</v>
      </c>
      <c r="I5" s="19">
        <v>297.794</v>
      </c>
      <c r="J5" s="19">
        <v>308.158</v>
      </c>
      <c r="K5" s="19">
        <v>217</v>
      </c>
      <c r="L5" s="19">
        <v>218.795</v>
      </c>
      <c r="M5" s="19">
        <v>260.361</v>
      </c>
      <c r="N5" s="3"/>
    </row>
    <row r="6" spans="1:14" ht="18">
      <c r="A6" s="14">
        <f t="shared" si="2"/>
        <v>5</v>
      </c>
      <c r="B6" s="6" t="s">
        <v>24</v>
      </c>
      <c r="C6" s="21" t="s">
        <v>25</v>
      </c>
      <c r="D6" s="7" t="s">
        <v>36</v>
      </c>
      <c r="E6" s="7">
        <f>COUNTIF(F$2:F6,F6)</f>
        <v>2</v>
      </c>
      <c r="F6" s="1" t="s">
        <v>17</v>
      </c>
      <c r="G6" s="20">
        <f t="shared" si="0"/>
        <v>1330.288</v>
      </c>
      <c r="H6" s="5" t="str">
        <f t="shared" si="1"/>
        <v>2º-T-1</v>
      </c>
      <c r="I6" s="19">
        <v>289.894</v>
      </c>
      <c r="J6" s="19">
        <v>302.543</v>
      </c>
      <c r="K6" s="19">
        <v>230.82</v>
      </c>
      <c r="L6" s="19">
        <v>230.641</v>
      </c>
      <c r="M6" s="19">
        <v>276.39</v>
      </c>
      <c r="N6" s="3"/>
    </row>
    <row r="7" spans="1:14" ht="18">
      <c r="A7" s="14">
        <f t="shared" si="2"/>
        <v>6</v>
      </c>
      <c r="B7" s="6" t="s">
        <v>14</v>
      </c>
      <c r="C7" s="17" t="s">
        <v>38</v>
      </c>
      <c r="D7" s="1" t="s">
        <v>61</v>
      </c>
      <c r="E7" s="7">
        <f>COUNTIF(F$2:F7,F7)</f>
        <v>3</v>
      </c>
      <c r="F7" s="1" t="s">
        <v>17</v>
      </c>
      <c r="G7" s="20">
        <f t="shared" si="0"/>
        <v>1342.094</v>
      </c>
      <c r="H7" s="5" t="str">
        <f t="shared" si="1"/>
        <v>3º-T-1</v>
      </c>
      <c r="I7" s="19">
        <v>293.308</v>
      </c>
      <c r="J7" s="19">
        <v>308.68</v>
      </c>
      <c r="K7" s="19">
        <v>216.869</v>
      </c>
      <c r="L7" s="19">
        <v>235.746</v>
      </c>
      <c r="M7" s="19">
        <v>287.491</v>
      </c>
      <c r="N7" s="3"/>
    </row>
    <row r="8" spans="1:14" ht="18">
      <c r="A8" s="14">
        <f t="shared" si="2"/>
        <v>7</v>
      </c>
      <c r="B8" s="6" t="s">
        <v>14</v>
      </c>
      <c r="C8" s="17" t="s">
        <v>15</v>
      </c>
      <c r="D8" s="1" t="s">
        <v>16</v>
      </c>
      <c r="E8" s="7">
        <f>COUNTIF(F$2:F8,F8)</f>
        <v>4</v>
      </c>
      <c r="F8" s="1" t="s">
        <v>17</v>
      </c>
      <c r="G8" s="20">
        <f t="shared" si="0"/>
        <v>1359.809</v>
      </c>
      <c r="H8" s="5" t="str">
        <f t="shared" si="1"/>
        <v>4º-T-1</v>
      </c>
      <c r="I8" s="19">
        <v>284.93</v>
      </c>
      <c r="J8" s="19">
        <v>345.092</v>
      </c>
      <c r="K8" s="19">
        <v>226.499</v>
      </c>
      <c r="L8" s="19">
        <v>223.597</v>
      </c>
      <c r="M8" s="19">
        <v>279.691</v>
      </c>
      <c r="N8" s="3"/>
    </row>
    <row r="9" spans="1:15" ht="18">
      <c r="A9" s="14">
        <f t="shared" si="2"/>
        <v>8</v>
      </c>
      <c r="B9" s="6" t="s">
        <v>46</v>
      </c>
      <c r="C9" s="17" t="s">
        <v>47</v>
      </c>
      <c r="D9" s="1" t="s">
        <v>48</v>
      </c>
      <c r="E9" s="7">
        <f>COUNTIF(F$2:F9,F9)</f>
        <v>5</v>
      </c>
      <c r="F9" s="1" t="s">
        <v>17</v>
      </c>
      <c r="G9" s="20">
        <f t="shared" si="0"/>
        <v>1392.815</v>
      </c>
      <c r="H9" s="5" t="str">
        <f t="shared" si="1"/>
        <v>5º-T-1</v>
      </c>
      <c r="I9" s="19">
        <v>314.538</v>
      </c>
      <c r="J9" s="19">
        <v>334.747</v>
      </c>
      <c r="K9" s="19">
        <v>238.01</v>
      </c>
      <c r="L9" s="19">
        <v>236.448</v>
      </c>
      <c r="M9" s="19">
        <v>269.072</v>
      </c>
      <c r="N9" s="3"/>
      <c r="O9" s="15"/>
    </row>
    <row r="10" spans="1:14" ht="18">
      <c r="A10" s="14">
        <f t="shared" si="2"/>
        <v>9</v>
      </c>
      <c r="B10" s="6" t="s">
        <v>41</v>
      </c>
      <c r="C10" s="17" t="s">
        <v>43</v>
      </c>
      <c r="D10" s="1" t="s">
        <v>61</v>
      </c>
      <c r="E10" s="7">
        <f>COUNTIF(F$2:F10,F10)</f>
        <v>6</v>
      </c>
      <c r="F10" s="1" t="s">
        <v>17</v>
      </c>
      <c r="G10" s="20">
        <f t="shared" si="0"/>
        <v>1395.097</v>
      </c>
      <c r="H10" s="5" t="str">
        <f t="shared" si="1"/>
        <v>6º-T-1</v>
      </c>
      <c r="I10" s="19">
        <v>313.186</v>
      </c>
      <c r="J10" s="19">
        <v>297.613</v>
      </c>
      <c r="K10" s="19">
        <v>255.844</v>
      </c>
      <c r="L10" s="19">
        <v>233.759</v>
      </c>
      <c r="M10" s="19">
        <v>294.695</v>
      </c>
      <c r="N10" s="3"/>
    </row>
    <row r="11" spans="1:14" ht="18">
      <c r="A11" s="14">
        <f t="shared" si="2"/>
        <v>10</v>
      </c>
      <c r="B11" s="6" t="s">
        <v>58</v>
      </c>
      <c r="C11" s="17" t="s">
        <v>56</v>
      </c>
      <c r="D11" s="1" t="s">
        <v>48</v>
      </c>
      <c r="E11" s="7">
        <f>COUNTIF(F$2:F11,F11)</f>
        <v>7</v>
      </c>
      <c r="F11" s="1" t="s">
        <v>17</v>
      </c>
      <c r="G11" s="20">
        <f t="shared" si="0"/>
        <v>1405.7469999999998</v>
      </c>
      <c r="H11" s="5" t="str">
        <f t="shared" si="1"/>
        <v>7º-T-1</v>
      </c>
      <c r="I11" s="19">
        <v>292.637</v>
      </c>
      <c r="J11" s="19">
        <v>332.914</v>
      </c>
      <c r="K11" s="19">
        <v>243.502</v>
      </c>
      <c r="L11" s="19">
        <v>237.298</v>
      </c>
      <c r="M11" s="19">
        <v>299.396</v>
      </c>
      <c r="N11" s="3"/>
    </row>
    <row r="12" spans="1:14" ht="18">
      <c r="A12" s="14">
        <f t="shared" si="2"/>
        <v>11</v>
      </c>
      <c r="B12" s="6" t="s">
        <v>66</v>
      </c>
      <c r="C12" s="16" t="s">
        <v>67</v>
      </c>
      <c r="D12" s="6" t="s">
        <v>48</v>
      </c>
      <c r="E12" s="7">
        <f>COUNTIF(F$2:F12,F12)</f>
        <v>8</v>
      </c>
      <c r="F12" s="6" t="s">
        <v>17</v>
      </c>
      <c r="G12" s="20">
        <f t="shared" si="0"/>
        <v>1436.334</v>
      </c>
      <c r="H12" s="5" t="str">
        <f t="shared" si="1"/>
        <v>8º-T-1</v>
      </c>
      <c r="I12" s="19">
        <v>310.339</v>
      </c>
      <c r="J12" s="19">
        <v>335.065</v>
      </c>
      <c r="K12" s="19">
        <v>250.955</v>
      </c>
      <c r="L12" s="19">
        <v>230.234</v>
      </c>
      <c r="M12" s="19">
        <v>309.741</v>
      </c>
      <c r="N12" s="3"/>
    </row>
    <row r="13" spans="1:14" ht="18">
      <c r="A13" s="14">
        <f t="shared" si="2"/>
        <v>12</v>
      </c>
      <c r="B13" s="6" t="s">
        <v>66</v>
      </c>
      <c r="C13" s="16" t="s">
        <v>69</v>
      </c>
      <c r="D13" s="6" t="s">
        <v>48</v>
      </c>
      <c r="E13" s="7">
        <f>COUNTIF(F$2:F13,F13)</f>
        <v>9</v>
      </c>
      <c r="F13" s="1" t="s">
        <v>17</v>
      </c>
      <c r="G13" s="20">
        <f t="shared" si="0"/>
        <v>1458.024</v>
      </c>
      <c r="H13" s="5" t="str">
        <f t="shared" si="1"/>
        <v>9º-T-1</v>
      </c>
      <c r="I13" s="19">
        <v>323.15</v>
      </c>
      <c r="J13" s="19">
        <v>338.366</v>
      </c>
      <c r="K13" s="19">
        <v>260.373</v>
      </c>
      <c r="L13" s="19">
        <v>254.756</v>
      </c>
      <c r="M13" s="19">
        <v>281.379</v>
      </c>
      <c r="N13" s="3"/>
    </row>
    <row r="14" spans="1:14" ht="18">
      <c r="A14" s="14">
        <f t="shared" si="2"/>
        <v>13</v>
      </c>
      <c r="B14" s="6" t="s">
        <v>14</v>
      </c>
      <c r="C14" s="17" t="s">
        <v>77</v>
      </c>
      <c r="D14" s="2" t="s">
        <v>72</v>
      </c>
      <c r="E14" s="7">
        <f>COUNTIF(F$2:F14,F14)</f>
        <v>10</v>
      </c>
      <c r="F14" s="1" t="s">
        <v>17</v>
      </c>
      <c r="G14" s="20">
        <f t="shared" si="0"/>
        <v>1494.3100000000002</v>
      </c>
      <c r="H14" s="5" t="str">
        <f t="shared" si="1"/>
        <v>10º-T-1</v>
      </c>
      <c r="I14" s="19">
        <v>305.988</v>
      </c>
      <c r="J14" s="19">
        <v>318.326</v>
      </c>
      <c r="K14" s="19">
        <v>249.655</v>
      </c>
      <c r="L14" s="19">
        <v>277.197</v>
      </c>
      <c r="M14" s="19">
        <v>343.144</v>
      </c>
      <c r="N14" s="3"/>
    </row>
    <row r="15" spans="1:15" ht="18">
      <c r="A15" s="14">
        <f t="shared" si="2"/>
        <v>14</v>
      </c>
      <c r="B15" s="6" t="s">
        <v>31</v>
      </c>
      <c r="C15" s="17" t="s">
        <v>35</v>
      </c>
      <c r="D15" s="2" t="s">
        <v>37</v>
      </c>
      <c r="E15" s="7">
        <f>COUNTIF(F$2:F15,F15)</f>
        <v>11</v>
      </c>
      <c r="F15" s="1" t="s">
        <v>17</v>
      </c>
      <c r="G15" s="20">
        <f t="shared" si="0"/>
        <v>1537.7320000000002</v>
      </c>
      <c r="H15" s="5" t="str">
        <f t="shared" si="1"/>
        <v>11º-T-1</v>
      </c>
      <c r="I15" s="19">
        <v>400</v>
      </c>
      <c r="J15" s="19">
        <v>309.191</v>
      </c>
      <c r="K15" s="19">
        <v>263.584</v>
      </c>
      <c r="L15" s="19">
        <v>266.239</v>
      </c>
      <c r="M15" s="19">
        <v>298.718</v>
      </c>
      <c r="N15" s="3"/>
      <c r="O15" s="15"/>
    </row>
    <row r="16" spans="1:14" ht="17.25" customHeight="1">
      <c r="A16" s="14">
        <f t="shared" si="2"/>
        <v>15</v>
      </c>
      <c r="B16" s="6" t="s">
        <v>31</v>
      </c>
      <c r="C16" s="17" t="s">
        <v>79</v>
      </c>
      <c r="D16" s="1" t="s">
        <v>80</v>
      </c>
      <c r="E16" s="7">
        <f>COUNTIF(F$2:F16,F16)</f>
        <v>12</v>
      </c>
      <c r="F16" s="1" t="s">
        <v>17</v>
      </c>
      <c r="G16" s="20">
        <f t="shared" si="0"/>
        <v>1303.5980000000002</v>
      </c>
      <c r="H16" s="5" t="str">
        <f t="shared" si="1"/>
        <v>12º-T-1</v>
      </c>
      <c r="I16" s="19">
        <v>288.298</v>
      </c>
      <c r="J16" s="19">
        <v>288.564</v>
      </c>
      <c r="K16" s="19">
        <v>232.558</v>
      </c>
      <c r="L16" s="19">
        <v>215.854</v>
      </c>
      <c r="M16" s="19">
        <v>278.324</v>
      </c>
      <c r="N16" s="3"/>
    </row>
    <row r="17" spans="1:15" ht="18">
      <c r="A17" s="14">
        <f t="shared" si="2"/>
        <v>16</v>
      </c>
      <c r="B17" s="6" t="s">
        <v>41</v>
      </c>
      <c r="C17" s="17" t="s">
        <v>43</v>
      </c>
      <c r="D17" s="1" t="s">
        <v>44</v>
      </c>
      <c r="E17" s="7">
        <f>COUNTIF(F$2:F17,F17)</f>
        <v>1</v>
      </c>
      <c r="F17" s="1" t="s">
        <v>30</v>
      </c>
      <c r="G17" s="20">
        <f t="shared" si="0"/>
        <v>1356.295</v>
      </c>
      <c r="H17" s="5" t="str">
        <f t="shared" si="1"/>
        <v>1º-T2-A</v>
      </c>
      <c r="I17" s="19">
        <v>297.312</v>
      </c>
      <c r="J17" s="19">
        <v>300.305</v>
      </c>
      <c r="K17" s="19">
        <v>247.353</v>
      </c>
      <c r="L17" s="19">
        <v>230.981</v>
      </c>
      <c r="M17" s="19">
        <v>280.344</v>
      </c>
      <c r="N17" s="3"/>
      <c r="O17" s="15"/>
    </row>
    <row r="18" spans="1:14" ht="18">
      <c r="A18" s="14">
        <f t="shared" si="2"/>
        <v>17</v>
      </c>
      <c r="B18" s="6" t="s">
        <v>18</v>
      </c>
      <c r="C18" s="17" t="s">
        <v>52</v>
      </c>
      <c r="D18" s="1" t="s">
        <v>51</v>
      </c>
      <c r="E18" s="7">
        <f>COUNTIF(F$2:F18,F18)</f>
        <v>2</v>
      </c>
      <c r="F18" s="1" t="s">
        <v>30</v>
      </c>
      <c r="G18" s="20">
        <f t="shared" si="0"/>
        <v>1384.924</v>
      </c>
      <c r="H18" s="5" t="str">
        <f t="shared" si="1"/>
        <v>2º-T2-A</v>
      </c>
      <c r="I18" s="19">
        <v>291.793</v>
      </c>
      <c r="J18" s="19">
        <v>307.441</v>
      </c>
      <c r="K18" s="19">
        <v>248.883</v>
      </c>
      <c r="L18" s="19">
        <v>245.835</v>
      </c>
      <c r="M18" s="19">
        <v>290.972</v>
      </c>
      <c r="N18" s="3"/>
    </row>
    <row r="19" spans="1:14" ht="18">
      <c r="A19" s="14">
        <f t="shared" si="2"/>
        <v>18</v>
      </c>
      <c r="B19" s="6" t="s">
        <v>24</v>
      </c>
      <c r="C19" s="17" t="s">
        <v>28</v>
      </c>
      <c r="D19" s="6" t="s">
        <v>29</v>
      </c>
      <c r="E19" s="7">
        <f>COUNTIF(F$2:F19,F19)</f>
        <v>3</v>
      </c>
      <c r="F19" s="1" t="s">
        <v>30</v>
      </c>
      <c r="G19" s="20">
        <f t="shared" si="0"/>
        <v>1404.165</v>
      </c>
      <c r="H19" s="5" t="str">
        <f t="shared" si="1"/>
        <v>3º-T2-A</v>
      </c>
      <c r="I19" s="19">
        <v>318.673</v>
      </c>
      <c r="J19" s="19">
        <v>299.597</v>
      </c>
      <c r="K19" s="19">
        <v>246.145</v>
      </c>
      <c r="L19" s="19">
        <v>243.666</v>
      </c>
      <c r="M19" s="19">
        <v>296.084</v>
      </c>
      <c r="N19" s="3"/>
    </row>
    <row r="20" spans="1:14" ht="18">
      <c r="A20" s="14">
        <f t="shared" si="2"/>
        <v>19</v>
      </c>
      <c r="B20" s="6" t="s">
        <v>18</v>
      </c>
      <c r="C20" s="17" t="s">
        <v>45</v>
      </c>
      <c r="D20" s="1" t="s">
        <v>51</v>
      </c>
      <c r="E20" s="7">
        <f>COUNTIF(F$2:F20,F20)</f>
        <v>4</v>
      </c>
      <c r="F20" s="1" t="s">
        <v>30</v>
      </c>
      <c r="G20" s="20">
        <f t="shared" si="0"/>
        <v>1437.5609999999997</v>
      </c>
      <c r="H20" s="5" t="str">
        <f t="shared" si="1"/>
        <v>4º-T2-A</v>
      </c>
      <c r="I20" s="19">
        <v>297.219</v>
      </c>
      <c r="J20" s="19">
        <v>312.77</v>
      </c>
      <c r="K20" s="19">
        <v>258.397</v>
      </c>
      <c r="L20" s="19">
        <v>262.698</v>
      </c>
      <c r="M20" s="19">
        <v>306.477</v>
      </c>
      <c r="N20" s="3"/>
    </row>
    <row r="21" spans="1:14" ht="18">
      <c r="A21" s="14">
        <f t="shared" si="2"/>
        <v>20</v>
      </c>
      <c r="B21" s="6" t="s">
        <v>18</v>
      </c>
      <c r="C21" s="17" t="s">
        <v>67</v>
      </c>
      <c r="D21" s="1" t="s">
        <v>75</v>
      </c>
      <c r="E21" s="7">
        <f>COUNTIF(F$2:F21,F21)</f>
        <v>5</v>
      </c>
      <c r="F21" s="1" t="s">
        <v>30</v>
      </c>
      <c r="G21" s="20">
        <f t="shared" si="0"/>
        <v>1473.654</v>
      </c>
      <c r="H21" s="5" t="str">
        <f t="shared" si="1"/>
        <v>5º-T2-A</v>
      </c>
      <c r="I21" s="19">
        <v>317.63</v>
      </c>
      <c r="J21" s="19">
        <v>315.213</v>
      </c>
      <c r="K21" s="19">
        <v>260.678</v>
      </c>
      <c r="L21" s="19">
        <v>251.544</v>
      </c>
      <c r="M21" s="19">
        <v>328.589</v>
      </c>
      <c r="N21" s="3"/>
    </row>
    <row r="22" spans="1:14" ht="18">
      <c r="A22" s="14">
        <f t="shared" si="2"/>
        <v>21</v>
      </c>
      <c r="B22" s="6" t="s">
        <v>18</v>
      </c>
      <c r="C22" s="17" t="s">
        <v>71</v>
      </c>
      <c r="D22" s="1" t="s">
        <v>72</v>
      </c>
      <c r="E22" s="7">
        <f>COUNTIF(F$2:F22,F22)</f>
        <v>6</v>
      </c>
      <c r="F22" s="1" t="s">
        <v>30</v>
      </c>
      <c r="G22" s="20">
        <f t="shared" si="0"/>
        <v>1554.9250000000002</v>
      </c>
      <c r="H22" s="5" t="str">
        <f t="shared" si="1"/>
        <v>6º-T2-A</v>
      </c>
      <c r="I22" s="19">
        <v>319.933</v>
      </c>
      <c r="J22" s="19">
        <v>349.21</v>
      </c>
      <c r="K22" s="19">
        <v>298.765</v>
      </c>
      <c r="L22" s="19">
        <v>274.089</v>
      </c>
      <c r="M22" s="19">
        <v>312.928</v>
      </c>
      <c r="N22" s="3"/>
    </row>
    <row r="23" spans="1:14" ht="18">
      <c r="A23" s="14">
        <f t="shared" si="2"/>
        <v>22</v>
      </c>
      <c r="B23" s="6" t="s">
        <v>18</v>
      </c>
      <c r="C23" s="17" t="s">
        <v>53</v>
      </c>
      <c r="D23" s="1" t="s">
        <v>51</v>
      </c>
      <c r="E23" s="7">
        <f>COUNTIF(F$2:F23,F23)</f>
        <v>7</v>
      </c>
      <c r="F23" s="1" t="s">
        <v>30</v>
      </c>
      <c r="G23" s="20">
        <f t="shared" si="0"/>
        <v>1621.659</v>
      </c>
      <c r="H23" s="5" t="str">
        <f t="shared" si="1"/>
        <v>7º-T2-A</v>
      </c>
      <c r="I23" s="19">
        <v>400</v>
      </c>
      <c r="J23" s="19">
        <v>372.163</v>
      </c>
      <c r="K23" s="19">
        <v>272.798</v>
      </c>
      <c r="L23" s="19">
        <v>261.508</v>
      </c>
      <c r="M23" s="19">
        <v>315.19</v>
      </c>
      <c r="N23" s="3"/>
    </row>
    <row r="24" spans="1:14" ht="18">
      <c r="A24" s="14">
        <f t="shared" si="2"/>
        <v>23</v>
      </c>
      <c r="B24" s="6" t="s">
        <v>49</v>
      </c>
      <c r="C24" s="18" t="s">
        <v>50</v>
      </c>
      <c r="D24" s="2" t="s">
        <v>51</v>
      </c>
      <c r="E24" s="7">
        <f>COUNTIF(F$2:F24,F24)</f>
        <v>8</v>
      </c>
      <c r="F24" s="1" t="s">
        <v>30</v>
      </c>
      <c r="G24" s="20">
        <f t="shared" si="0"/>
        <v>1722.133</v>
      </c>
      <c r="H24" s="5" t="str">
        <f t="shared" si="1"/>
        <v>8º-T2-A</v>
      </c>
      <c r="I24" s="19">
        <v>376.526</v>
      </c>
      <c r="J24" s="19">
        <v>358.23</v>
      </c>
      <c r="K24" s="19">
        <v>312.917</v>
      </c>
      <c r="L24" s="19">
        <v>346.024</v>
      </c>
      <c r="M24" s="19">
        <v>328.436</v>
      </c>
      <c r="N24" s="3"/>
    </row>
    <row r="25" spans="1:14" ht="18">
      <c r="A25" s="14">
        <f t="shared" si="2"/>
        <v>24</v>
      </c>
      <c r="B25" s="6" t="s">
        <v>18</v>
      </c>
      <c r="C25" s="16" t="s">
        <v>67</v>
      </c>
      <c r="D25" s="6" t="s">
        <v>75</v>
      </c>
      <c r="E25" s="7">
        <f>COUNTIF(F$2:F25,F25)</f>
        <v>1</v>
      </c>
      <c r="F25" s="1" t="s">
        <v>78</v>
      </c>
      <c r="G25" s="20">
        <f t="shared" si="0"/>
        <v>1473.654</v>
      </c>
      <c r="H25" s="5" t="str">
        <f t="shared" si="1"/>
        <v>1º-T2A-NO</v>
      </c>
      <c r="I25" s="19">
        <v>317.63</v>
      </c>
      <c r="J25" s="19">
        <v>315.213</v>
      </c>
      <c r="K25" s="19">
        <v>260.678</v>
      </c>
      <c r="L25" s="19">
        <v>251.544</v>
      </c>
      <c r="M25" s="19">
        <v>328.589</v>
      </c>
      <c r="N25" s="3"/>
    </row>
    <row r="26" spans="1:14" ht="18">
      <c r="A26" s="14">
        <f t="shared" si="2"/>
        <v>25</v>
      </c>
      <c r="B26" s="6" t="s">
        <v>18</v>
      </c>
      <c r="C26" s="17" t="s">
        <v>73</v>
      </c>
      <c r="D26" s="1" t="s">
        <v>74</v>
      </c>
      <c r="E26" s="7">
        <f>COUNTIF(F$2:F26,F26)</f>
        <v>1</v>
      </c>
      <c r="F26" s="1" t="s">
        <v>34</v>
      </c>
      <c r="G26" s="20">
        <f t="shared" si="0"/>
        <v>1394.2756519999998</v>
      </c>
      <c r="H26" s="5" t="str">
        <f t="shared" si="1"/>
        <v>1º-T2-B</v>
      </c>
      <c r="I26" s="19">
        <v>309.311</v>
      </c>
      <c r="J26" s="19">
        <v>311.574652</v>
      </c>
      <c r="K26" s="19">
        <v>240.652</v>
      </c>
      <c r="L26" s="19">
        <v>246.521</v>
      </c>
      <c r="M26" s="19">
        <v>286.217</v>
      </c>
      <c r="N26" s="3"/>
    </row>
    <row r="27" spans="1:14" ht="18">
      <c r="A27" s="14">
        <f t="shared" si="2"/>
        <v>26</v>
      </c>
      <c r="B27" s="6" t="s">
        <v>18</v>
      </c>
      <c r="C27" s="17" t="s">
        <v>62</v>
      </c>
      <c r="D27" s="6" t="s">
        <v>33</v>
      </c>
      <c r="E27" s="7">
        <f>COUNTIF(F$2:F27,F27)</f>
        <v>2</v>
      </c>
      <c r="F27" s="1" t="s">
        <v>34</v>
      </c>
      <c r="G27" s="20">
        <f t="shared" si="0"/>
        <v>1419.657</v>
      </c>
      <c r="H27" s="5" t="str">
        <f t="shared" si="1"/>
        <v>2º-T2-B</v>
      </c>
      <c r="I27" s="19">
        <v>306.988</v>
      </c>
      <c r="J27" s="19">
        <v>320.222</v>
      </c>
      <c r="K27" s="19">
        <v>253.713</v>
      </c>
      <c r="L27" s="19">
        <v>241.761</v>
      </c>
      <c r="M27" s="19">
        <v>296.973</v>
      </c>
      <c r="N27" s="3"/>
    </row>
    <row r="28" spans="1:14" ht="18">
      <c r="A28" s="14">
        <f t="shared" si="2"/>
        <v>27</v>
      </c>
      <c r="B28" s="6" t="s">
        <v>31</v>
      </c>
      <c r="C28" s="17" t="s">
        <v>32</v>
      </c>
      <c r="D28" s="6" t="s">
        <v>33</v>
      </c>
      <c r="E28" s="7">
        <f>COUNTIF(F$2:F28,F28)</f>
        <v>3</v>
      </c>
      <c r="F28" s="1" t="s">
        <v>34</v>
      </c>
      <c r="G28" s="20">
        <f t="shared" si="0"/>
        <v>1423.133</v>
      </c>
      <c r="H28" s="5" t="str">
        <f t="shared" si="1"/>
        <v>3º-T2-B</v>
      </c>
      <c r="I28" s="19">
        <v>300.953</v>
      </c>
      <c r="J28" s="19">
        <v>326.453</v>
      </c>
      <c r="K28" s="19">
        <v>246.789</v>
      </c>
      <c r="L28" s="19">
        <v>236.218</v>
      </c>
      <c r="M28" s="19">
        <v>312.72</v>
      </c>
      <c r="N28" s="3"/>
    </row>
    <row r="29" spans="1:15" ht="18">
      <c r="A29" s="14">
        <f t="shared" si="2"/>
        <v>28</v>
      </c>
      <c r="B29" s="6" t="s">
        <v>41</v>
      </c>
      <c r="C29" s="17" t="s">
        <v>43</v>
      </c>
      <c r="D29" s="6" t="s">
        <v>33</v>
      </c>
      <c r="E29" s="7">
        <f>COUNTIF(F$2:F29,F29)</f>
        <v>4</v>
      </c>
      <c r="F29" s="1" t="s">
        <v>34</v>
      </c>
      <c r="G29" s="20">
        <f t="shared" si="0"/>
        <v>1453.5490000000002</v>
      </c>
      <c r="H29" s="5" t="str">
        <f t="shared" si="1"/>
        <v>4º-T2-B</v>
      </c>
      <c r="I29" s="19">
        <v>310.851</v>
      </c>
      <c r="J29" s="19">
        <v>300.888</v>
      </c>
      <c r="K29" s="19">
        <v>270.429</v>
      </c>
      <c r="L29" s="19">
        <v>263.942</v>
      </c>
      <c r="M29" s="19">
        <v>307.439</v>
      </c>
      <c r="N29" s="3"/>
      <c r="O29" s="15"/>
    </row>
    <row r="30" spans="1:14" ht="18">
      <c r="A30" s="14">
        <f t="shared" si="2"/>
        <v>29</v>
      </c>
      <c r="B30" s="6" t="s">
        <v>66</v>
      </c>
      <c r="C30" s="17" t="s">
        <v>45</v>
      </c>
      <c r="D30" s="1" t="s">
        <v>68</v>
      </c>
      <c r="E30" s="7">
        <f>COUNTIF(F$2:F30,F30)</f>
        <v>5</v>
      </c>
      <c r="F30" s="1" t="s">
        <v>34</v>
      </c>
      <c r="G30" s="20">
        <f t="shared" si="0"/>
        <v>1470.439</v>
      </c>
      <c r="H30" s="5" t="str">
        <f t="shared" si="1"/>
        <v>5º-T2-B</v>
      </c>
      <c r="I30" s="19">
        <v>317.806</v>
      </c>
      <c r="J30" s="19">
        <v>340.94</v>
      </c>
      <c r="K30" s="19">
        <v>265.544</v>
      </c>
      <c r="L30" s="19">
        <v>252.746</v>
      </c>
      <c r="M30" s="19">
        <v>293.403</v>
      </c>
      <c r="N30" s="3"/>
    </row>
    <row r="31" spans="1:14" ht="18">
      <c r="A31" s="14">
        <f t="shared" si="2"/>
        <v>30</v>
      </c>
      <c r="B31" s="6" t="s">
        <v>18</v>
      </c>
      <c r="C31" s="17" t="s">
        <v>53</v>
      </c>
      <c r="D31" s="1" t="s">
        <v>33</v>
      </c>
      <c r="E31" s="7">
        <f>COUNTIF(F$2:F31,F31)</f>
        <v>6</v>
      </c>
      <c r="F31" s="1" t="s">
        <v>34</v>
      </c>
      <c r="G31" s="20">
        <f t="shared" si="0"/>
        <v>1561.6770000000001</v>
      </c>
      <c r="H31" s="5" t="str">
        <f t="shared" si="1"/>
        <v>6º-T2-B</v>
      </c>
      <c r="I31" s="19">
        <v>320.289</v>
      </c>
      <c r="J31" s="19">
        <v>356.558</v>
      </c>
      <c r="K31" s="19">
        <v>276.891</v>
      </c>
      <c r="L31" s="19">
        <v>282.674</v>
      </c>
      <c r="M31" s="19">
        <v>325.265</v>
      </c>
      <c r="N31" s="8"/>
    </row>
    <row r="32" spans="1:14" ht="18">
      <c r="A32" s="14">
        <f t="shared" si="2"/>
        <v>31</v>
      </c>
      <c r="B32" s="6" t="s">
        <v>18</v>
      </c>
      <c r="C32" s="17" t="s">
        <v>42</v>
      </c>
      <c r="D32" s="6" t="s">
        <v>33</v>
      </c>
      <c r="E32" s="7">
        <f>COUNTIF(F$2:F32,F32)</f>
        <v>7</v>
      </c>
      <c r="F32" s="1" t="s">
        <v>34</v>
      </c>
      <c r="G32" s="20">
        <f t="shared" si="0"/>
        <v>1894.3809999999999</v>
      </c>
      <c r="H32" s="5" t="str">
        <f t="shared" si="1"/>
        <v>7º-T2-B</v>
      </c>
      <c r="I32" s="19">
        <v>371.934</v>
      </c>
      <c r="J32" s="19">
        <v>400</v>
      </c>
      <c r="K32" s="19">
        <v>400</v>
      </c>
      <c r="L32" s="19">
        <v>400</v>
      </c>
      <c r="M32" s="19">
        <v>322.447</v>
      </c>
      <c r="N32" s="3"/>
    </row>
    <row r="33" spans="1:14" ht="18">
      <c r="A33" s="14">
        <f t="shared" si="2"/>
        <v>32</v>
      </c>
      <c r="B33" s="6" t="s">
        <v>31</v>
      </c>
      <c r="C33" s="17" t="s">
        <v>82</v>
      </c>
      <c r="D33" s="1" t="s">
        <v>83</v>
      </c>
      <c r="E33" s="7">
        <f>COUNTIF(F$2:F33,F33)</f>
        <v>8</v>
      </c>
      <c r="F33" s="1" t="s">
        <v>34</v>
      </c>
      <c r="G33" s="20">
        <f t="shared" si="0"/>
        <v>1402.711</v>
      </c>
      <c r="H33" s="5" t="str">
        <f t="shared" si="1"/>
        <v>8º-T2-B</v>
      </c>
      <c r="I33" s="19">
        <v>305.762</v>
      </c>
      <c r="J33" s="19">
        <v>316.558</v>
      </c>
      <c r="K33" s="19">
        <v>250.06</v>
      </c>
      <c r="L33" s="19">
        <v>241.381</v>
      </c>
      <c r="M33" s="19">
        <v>288.95</v>
      </c>
      <c r="N33" s="3"/>
    </row>
    <row r="34" spans="1:14" ht="18">
      <c r="A34" s="14">
        <f t="shared" si="2"/>
        <v>33</v>
      </c>
      <c r="B34" s="6" t="s">
        <v>18</v>
      </c>
      <c r="C34" s="17" t="s">
        <v>60</v>
      </c>
      <c r="D34" s="6" t="s">
        <v>59</v>
      </c>
      <c r="E34" s="7">
        <f>COUNTIF(F$2:F34,F34)</f>
        <v>1</v>
      </c>
      <c r="F34" s="1" t="s">
        <v>40</v>
      </c>
      <c r="G34" s="20">
        <f aca="true" t="shared" si="3" ref="G34:G65">SUM(I34:N34)</f>
        <v>1261.179</v>
      </c>
      <c r="H34" s="5" t="str">
        <f aca="true" t="shared" si="4" ref="H34:H65">CONCATENATE(E34,"º-",F34)</f>
        <v>1º-T-3</v>
      </c>
      <c r="I34" s="19">
        <v>279.551</v>
      </c>
      <c r="J34" s="19">
        <v>278.893</v>
      </c>
      <c r="K34" s="19">
        <v>216.763</v>
      </c>
      <c r="L34" s="19">
        <v>221.484</v>
      </c>
      <c r="M34" s="19">
        <v>264.488</v>
      </c>
      <c r="N34" s="3"/>
    </row>
    <row r="35" spans="1:14" ht="18">
      <c r="A35" s="14">
        <f t="shared" si="2"/>
        <v>34</v>
      </c>
      <c r="B35" s="6" t="s">
        <v>18</v>
      </c>
      <c r="C35" s="17" t="s">
        <v>45</v>
      </c>
      <c r="D35" s="1" t="s">
        <v>37</v>
      </c>
      <c r="E35" s="7">
        <f>COUNTIF(F$2:F35,F35)</f>
        <v>2</v>
      </c>
      <c r="F35" s="1" t="s">
        <v>40</v>
      </c>
      <c r="G35" s="20">
        <f t="shared" si="3"/>
        <v>1283.7340000000002</v>
      </c>
      <c r="H35" s="5" t="str">
        <f t="shared" si="4"/>
        <v>2º-T-3</v>
      </c>
      <c r="I35" s="19">
        <v>286.192</v>
      </c>
      <c r="J35" s="19">
        <v>274.91</v>
      </c>
      <c r="K35" s="19">
        <v>237.171</v>
      </c>
      <c r="L35" s="19">
        <v>215.71</v>
      </c>
      <c r="M35" s="19">
        <v>269.751</v>
      </c>
      <c r="N35" s="3"/>
    </row>
    <row r="36" spans="1:14" ht="18">
      <c r="A36" s="14">
        <f t="shared" si="2"/>
        <v>35</v>
      </c>
      <c r="B36" s="6" t="s">
        <v>49</v>
      </c>
      <c r="C36" s="16" t="s">
        <v>50</v>
      </c>
      <c r="D36" s="6" t="s">
        <v>59</v>
      </c>
      <c r="E36" s="7">
        <f>COUNTIF(F$2:F36,F36)</f>
        <v>3</v>
      </c>
      <c r="F36" s="6" t="s">
        <v>40</v>
      </c>
      <c r="G36" s="20">
        <f t="shared" si="3"/>
        <v>1288.258</v>
      </c>
      <c r="H36" s="5" t="str">
        <f t="shared" si="4"/>
        <v>3º-T-3</v>
      </c>
      <c r="I36" s="19">
        <v>284.594</v>
      </c>
      <c r="J36" s="19">
        <v>291.233</v>
      </c>
      <c r="K36" s="19">
        <v>227.713</v>
      </c>
      <c r="L36" s="19">
        <v>217.69</v>
      </c>
      <c r="M36" s="19">
        <v>267.028</v>
      </c>
      <c r="N36" s="3"/>
    </row>
    <row r="37" spans="1:14" ht="18">
      <c r="A37" s="14">
        <f t="shared" si="2"/>
        <v>36</v>
      </c>
      <c r="B37" s="6" t="s">
        <v>18</v>
      </c>
      <c r="C37" s="16" t="s">
        <v>52</v>
      </c>
      <c r="D37" s="7" t="s">
        <v>44</v>
      </c>
      <c r="E37" s="7">
        <f>COUNTIF(F$2:F37,F37)</f>
        <v>4</v>
      </c>
      <c r="F37" s="1" t="s">
        <v>40</v>
      </c>
      <c r="G37" s="20">
        <f t="shared" si="3"/>
        <v>1292.5169999999998</v>
      </c>
      <c r="H37" s="5" t="str">
        <f t="shared" si="4"/>
        <v>4º-T-3</v>
      </c>
      <c r="I37" s="19">
        <v>269.537</v>
      </c>
      <c r="J37" s="19">
        <v>285.515</v>
      </c>
      <c r="K37" s="19">
        <v>219.828</v>
      </c>
      <c r="L37" s="19">
        <v>226.285</v>
      </c>
      <c r="M37" s="19">
        <v>291.352</v>
      </c>
      <c r="N37" s="3"/>
    </row>
    <row r="38" spans="1:14" ht="18">
      <c r="A38" s="14">
        <f t="shared" si="2"/>
        <v>37</v>
      </c>
      <c r="B38" s="6" t="s">
        <v>41</v>
      </c>
      <c r="C38" s="17" t="s">
        <v>43</v>
      </c>
      <c r="D38" s="6" t="s">
        <v>44</v>
      </c>
      <c r="E38" s="7">
        <f>COUNTIF(F$2:F38,F38)</f>
        <v>5</v>
      </c>
      <c r="F38" s="1" t="s">
        <v>40</v>
      </c>
      <c r="G38" s="20">
        <f t="shared" si="3"/>
        <v>1349.307</v>
      </c>
      <c r="H38" s="5" t="str">
        <f t="shared" si="4"/>
        <v>5º-T-3</v>
      </c>
      <c r="I38" s="19">
        <v>288.777</v>
      </c>
      <c r="J38" s="19">
        <v>284.532</v>
      </c>
      <c r="K38" s="19">
        <v>230.139</v>
      </c>
      <c r="L38" s="19">
        <v>246.254</v>
      </c>
      <c r="M38" s="19">
        <v>299.605</v>
      </c>
      <c r="N38" s="3"/>
    </row>
    <row r="39" spans="1:14" ht="18">
      <c r="A39" s="14">
        <f t="shared" si="2"/>
        <v>38</v>
      </c>
      <c r="B39" s="6" t="s">
        <v>14</v>
      </c>
      <c r="C39" s="17" t="s">
        <v>38</v>
      </c>
      <c r="D39" s="1" t="s">
        <v>39</v>
      </c>
      <c r="E39" s="7">
        <f>COUNTIF(F$2:F39,F39)</f>
        <v>6</v>
      </c>
      <c r="F39" s="1" t="s">
        <v>40</v>
      </c>
      <c r="G39" s="20">
        <f t="shared" si="3"/>
        <v>1380.446</v>
      </c>
      <c r="H39" s="5" t="str">
        <f t="shared" si="4"/>
        <v>6º-T-3</v>
      </c>
      <c r="I39" s="19">
        <v>282.971</v>
      </c>
      <c r="J39" s="19">
        <v>331.233</v>
      </c>
      <c r="K39" s="19">
        <v>227.978</v>
      </c>
      <c r="L39" s="19">
        <v>228.066</v>
      </c>
      <c r="M39" s="19">
        <v>310.198</v>
      </c>
      <c r="N39" s="3"/>
    </row>
    <row r="40" spans="1:14" ht="18">
      <c r="A40" s="14">
        <f t="shared" si="2"/>
        <v>39</v>
      </c>
      <c r="B40" s="6" t="s">
        <v>58</v>
      </c>
      <c r="C40" s="17" t="s">
        <v>56</v>
      </c>
      <c r="D40" s="6" t="s">
        <v>57</v>
      </c>
      <c r="E40" s="7">
        <f>COUNTIF(F$2:F40,F40)</f>
        <v>7</v>
      </c>
      <c r="F40" s="1" t="s">
        <v>40</v>
      </c>
      <c r="G40" s="20">
        <f t="shared" si="3"/>
        <v>1383.129</v>
      </c>
      <c r="H40" s="5" t="str">
        <f t="shared" si="4"/>
        <v>7º-T-3</v>
      </c>
      <c r="I40" s="19">
        <v>295.742</v>
      </c>
      <c r="J40" s="19">
        <v>319.006</v>
      </c>
      <c r="K40" s="19">
        <v>228.932</v>
      </c>
      <c r="L40" s="19">
        <v>241.309</v>
      </c>
      <c r="M40" s="19">
        <v>298.14</v>
      </c>
      <c r="N40" s="3"/>
    </row>
    <row r="41" spans="1:14" ht="18">
      <c r="A41" s="14">
        <f t="shared" si="2"/>
        <v>40</v>
      </c>
      <c r="B41" s="6" t="s">
        <v>14</v>
      </c>
      <c r="C41" s="16" t="s">
        <v>77</v>
      </c>
      <c r="D41" s="6" t="s">
        <v>16</v>
      </c>
      <c r="E41" s="7">
        <f>COUNTIF(F$2:F41,F41)</f>
        <v>8</v>
      </c>
      <c r="F41" s="6" t="s">
        <v>40</v>
      </c>
      <c r="G41" s="20">
        <f t="shared" si="3"/>
        <v>1445.281</v>
      </c>
      <c r="H41" s="5" t="str">
        <f t="shared" si="4"/>
        <v>8º-T-3</v>
      </c>
      <c r="I41" s="19">
        <v>329.132</v>
      </c>
      <c r="J41" s="19">
        <v>354.01</v>
      </c>
      <c r="K41" s="19">
        <v>240.226</v>
      </c>
      <c r="L41" s="19">
        <v>254.529</v>
      </c>
      <c r="M41" s="19">
        <v>267.384</v>
      </c>
      <c r="N41" s="3"/>
    </row>
    <row r="42" spans="1:14" ht="18">
      <c r="A42" s="14">
        <f t="shared" si="2"/>
        <v>41</v>
      </c>
      <c r="B42" s="6" t="s">
        <v>18</v>
      </c>
      <c r="C42" s="16" t="s">
        <v>67</v>
      </c>
      <c r="D42" s="6" t="s">
        <v>72</v>
      </c>
      <c r="E42" s="7">
        <f>COUNTIF(F$2:F42,F42)</f>
        <v>9</v>
      </c>
      <c r="F42" s="1" t="s">
        <v>40</v>
      </c>
      <c r="G42" s="20">
        <f t="shared" si="3"/>
        <v>1566.976</v>
      </c>
      <c r="H42" s="5" t="str">
        <f t="shared" si="4"/>
        <v>9º-T-3</v>
      </c>
      <c r="I42" s="19">
        <v>311.901</v>
      </c>
      <c r="J42" s="19">
        <v>365.514</v>
      </c>
      <c r="K42" s="19">
        <v>265.335</v>
      </c>
      <c r="L42" s="19">
        <v>269.41</v>
      </c>
      <c r="M42" s="19">
        <v>354.816</v>
      </c>
      <c r="N42" s="3"/>
    </row>
    <row r="43" spans="1:14" ht="18">
      <c r="A43" s="14">
        <f t="shared" si="2"/>
        <v>42</v>
      </c>
      <c r="B43" s="6" t="s">
        <v>14</v>
      </c>
      <c r="C43" s="17" t="s">
        <v>63</v>
      </c>
      <c r="D43" s="1" t="s">
        <v>44</v>
      </c>
      <c r="E43" s="7">
        <f>COUNTIF(F$2:F43,F43)</f>
        <v>10</v>
      </c>
      <c r="F43" s="1" t="s">
        <v>40</v>
      </c>
      <c r="G43" s="20">
        <f t="shared" si="3"/>
        <v>1574.618</v>
      </c>
      <c r="H43" s="5" t="str">
        <f t="shared" si="4"/>
        <v>10º-T-3</v>
      </c>
      <c r="I43" s="19">
        <v>312.653</v>
      </c>
      <c r="J43" s="19">
        <v>345.808</v>
      </c>
      <c r="K43" s="19">
        <v>332.176</v>
      </c>
      <c r="L43" s="19">
        <v>264.173</v>
      </c>
      <c r="M43" s="19">
        <v>319.808</v>
      </c>
      <c r="N43" s="3"/>
    </row>
    <row r="44" spans="1:14" ht="18">
      <c r="A44" s="14">
        <f t="shared" si="2"/>
        <v>43</v>
      </c>
      <c r="B44" s="6" t="s">
        <v>14</v>
      </c>
      <c r="C44" s="17" t="s">
        <v>63</v>
      </c>
      <c r="D44" s="1" t="s">
        <v>64</v>
      </c>
      <c r="E44" s="7">
        <f>COUNTIF(F$2:F44,F44)</f>
        <v>1</v>
      </c>
      <c r="F44" s="1" t="s">
        <v>21</v>
      </c>
      <c r="G44" s="20">
        <f t="shared" si="3"/>
        <v>1506.455</v>
      </c>
      <c r="H44" s="5" t="str">
        <f t="shared" si="4"/>
        <v>1º-T-4</v>
      </c>
      <c r="I44" s="19">
        <v>302.57</v>
      </c>
      <c r="J44" s="19">
        <v>353.61</v>
      </c>
      <c r="K44" s="19">
        <v>269.188</v>
      </c>
      <c r="L44" s="19">
        <v>273.787</v>
      </c>
      <c r="M44" s="19">
        <v>307.3</v>
      </c>
      <c r="N44" s="3"/>
    </row>
    <row r="45" spans="1:14" ht="18">
      <c r="A45" s="14">
        <f t="shared" si="2"/>
        <v>44</v>
      </c>
      <c r="B45" s="6" t="s">
        <v>66</v>
      </c>
      <c r="C45" s="17" t="s">
        <v>70</v>
      </c>
      <c r="D45" s="1" t="s">
        <v>20</v>
      </c>
      <c r="E45" s="7">
        <f>COUNTIF(F$2:F45,F45)</f>
        <v>2</v>
      </c>
      <c r="F45" s="1" t="s">
        <v>21</v>
      </c>
      <c r="G45" s="20">
        <f t="shared" si="3"/>
        <v>1508.324</v>
      </c>
      <c r="H45" s="5" t="str">
        <f t="shared" si="4"/>
        <v>2º-T-4</v>
      </c>
      <c r="I45" s="19">
        <v>314.077</v>
      </c>
      <c r="J45" s="19">
        <v>350.345</v>
      </c>
      <c r="K45" s="19">
        <v>278.234</v>
      </c>
      <c r="L45" s="19">
        <v>269.572</v>
      </c>
      <c r="M45" s="19">
        <v>296.096</v>
      </c>
      <c r="N45" s="3"/>
    </row>
    <row r="46" spans="1:14" ht="18">
      <c r="A46" s="14">
        <f t="shared" si="2"/>
        <v>45</v>
      </c>
      <c r="B46" s="6" t="s">
        <v>18</v>
      </c>
      <c r="C46" s="17" t="s">
        <v>71</v>
      </c>
      <c r="D46" s="1" t="s">
        <v>20</v>
      </c>
      <c r="E46" s="7">
        <f>COUNTIF(F$2:F46,F46)</f>
        <v>3</v>
      </c>
      <c r="F46" s="1" t="s">
        <v>21</v>
      </c>
      <c r="G46" s="20">
        <f t="shared" si="3"/>
        <v>1699.055</v>
      </c>
      <c r="H46" s="5" t="str">
        <f t="shared" si="4"/>
        <v>3º-T-4</v>
      </c>
      <c r="I46" s="19">
        <v>358.228</v>
      </c>
      <c r="J46" s="19">
        <v>400</v>
      </c>
      <c r="K46" s="19">
        <v>301.886</v>
      </c>
      <c r="L46" s="19">
        <v>315.508</v>
      </c>
      <c r="M46" s="19">
        <v>323.433</v>
      </c>
      <c r="N46" s="3"/>
    </row>
    <row r="47" spans="1:14" ht="18">
      <c r="A47" s="14">
        <f t="shared" si="2"/>
        <v>46</v>
      </c>
      <c r="B47" s="6" t="s">
        <v>18</v>
      </c>
      <c r="C47" s="17" t="s">
        <v>19</v>
      </c>
      <c r="D47" s="1" t="s">
        <v>20</v>
      </c>
      <c r="E47" s="7">
        <f>COUNTIF(F$2:F47,F47)</f>
        <v>4</v>
      </c>
      <c r="F47" s="1" t="s">
        <v>21</v>
      </c>
      <c r="G47" s="20">
        <f t="shared" si="3"/>
        <v>1705.906</v>
      </c>
      <c r="H47" s="5" t="str">
        <f t="shared" si="4"/>
        <v>4º-T-4</v>
      </c>
      <c r="I47" s="19">
        <v>394.544</v>
      </c>
      <c r="J47" s="19">
        <v>400</v>
      </c>
      <c r="K47" s="19">
        <v>299.328</v>
      </c>
      <c r="L47" s="19">
        <v>291.619</v>
      </c>
      <c r="M47" s="19">
        <v>320.415</v>
      </c>
      <c r="N47" s="3"/>
    </row>
    <row r="48" spans="1:14" ht="18">
      <c r="A48" s="14">
        <f t="shared" si="2"/>
        <v>47</v>
      </c>
      <c r="B48" s="6" t="s">
        <v>41</v>
      </c>
      <c r="C48" s="17" t="s">
        <v>43</v>
      </c>
      <c r="D48" s="1" t="s">
        <v>54</v>
      </c>
      <c r="E48" s="7">
        <f>COUNTIF(F$2:F48,F48)</f>
        <v>1</v>
      </c>
      <c r="F48" s="1" t="s">
        <v>55</v>
      </c>
      <c r="G48" s="20">
        <f t="shared" si="3"/>
        <v>1422.459</v>
      </c>
      <c r="H48" s="5" t="str">
        <f t="shared" si="4"/>
        <v>1º-T5-A</v>
      </c>
      <c r="I48" s="19">
        <v>314.398</v>
      </c>
      <c r="J48" s="19">
        <v>313.567</v>
      </c>
      <c r="K48" s="19">
        <v>239.659</v>
      </c>
      <c r="L48" s="19">
        <v>245.026</v>
      </c>
      <c r="M48" s="19">
        <v>309.809</v>
      </c>
      <c r="N48" s="3"/>
    </row>
    <row r="49" spans="1:14" ht="18">
      <c r="A49" s="14">
        <f t="shared" si="2"/>
        <v>48</v>
      </c>
      <c r="B49" s="6" t="s">
        <v>31</v>
      </c>
      <c r="C49" s="17" t="s">
        <v>35</v>
      </c>
      <c r="D49" s="1" t="s">
        <v>26</v>
      </c>
      <c r="E49" s="7">
        <f>COUNTIF(F$2:F49,F49)</f>
        <v>2</v>
      </c>
      <c r="F49" s="1" t="s">
        <v>55</v>
      </c>
      <c r="G49" s="20">
        <f t="shared" si="3"/>
        <v>1465.6960000000001</v>
      </c>
      <c r="H49" s="5" t="str">
        <f t="shared" si="4"/>
        <v>2º-T5-A</v>
      </c>
      <c r="I49" s="19">
        <v>320.658</v>
      </c>
      <c r="J49" s="19">
        <v>310.884</v>
      </c>
      <c r="K49" s="19">
        <v>287.823</v>
      </c>
      <c r="L49" s="19">
        <v>258.074</v>
      </c>
      <c r="M49" s="19">
        <v>288.257</v>
      </c>
      <c r="N49" s="3"/>
    </row>
    <row r="50" spans="1:14" ht="18">
      <c r="A50" s="14">
        <f t="shared" si="2"/>
        <v>49</v>
      </c>
      <c r="B50" s="6" t="s">
        <v>18</v>
      </c>
      <c r="C50" s="17" t="s">
        <v>52</v>
      </c>
      <c r="D50" s="1" t="s">
        <v>26</v>
      </c>
      <c r="E50" s="7">
        <f>COUNTIF(F$2:F50,F50)</f>
        <v>3</v>
      </c>
      <c r="F50" s="1" t="s">
        <v>55</v>
      </c>
      <c r="G50" s="20">
        <f t="shared" si="3"/>
        <v>1515.949</v>
      </c>
      <c r="H50" s="5" t="str">
        <f t="shared" si="4"/>
        <v>3º-T5-A</v>
      </c>
      <c r="I50" s="19">
        <v>327.054</v>
      </c>
      <c r="J50" s="19">
        <v>316.058</v>
      </c>
      <c r="K50" s="19">
        <v>274.528</v>
      </c>
      <c r="L50" s="19">
        <v>263.186</v>
      </c>
      <c r="M50" s="19">
        <v>335.123</v>
      </c>
      <c r="N50" s="3"/>
    </row>
    <row r="51" spans="1:14" ht="18">
      <c r="A51" s="14">
        <f t="shared" si="2"/>
        <v>50</v>
      </c>
      <c r="B51" s="6" t="s">
        <v>24</v>
      </c>
      <c r="C51" s="16" t="s">
        <v>25</v>
      </c>
      <c r="D51" s="6" t="s">
        <v>26</v>
      </c>
      <c r="E51" s="7">
        <f>COUNTIF(F$2:F51,F51)</f>
        <v>4</v>
      </c>
      <c r="F51" s="6" t="s">
        <v>55</v>
      </c>
      <c r="G51" s="20">
        <f t="shared" si="3"/>
        <v>1557.089</v>
      </c>
      <c r="H51" s="5" t="str">
        <f t="shared" si="4"/>
        <v>4º-T5-A</v>
      </c>
      <c r="I51" s="19">
        <v>332.266</v>
      </c>
      <c r="J51" s="19">
        <v>340.972</v>
      </c>
      <c r="K51" s="19">
        <v>291.512</v>
      </c>
      <c r="L51" s="19">
        <v>270.801</v>
      </c>
      <c r="M51" s="19">
        <v>321.538</v>
      </c>
      <c r="N51" s="3"/>
    </row>
    <row r="52" spans="1:14" ht="18">
      <c r="A52" s="14">
        <f t="shared" si="2"/>
        <v>51</v>
      </c>
      <c r="B52" s="6" t="s">
        <v>24</v>
      </c>
      <c r="C52" s="16" t="s">
        <v>15</v>
      </c>
      <c r="D52" s="6" t="s">
        <v>26</v>
      </c>
      <c r="E52" s="7">
        <f>COUNTIF(F$2:F52,F52)</f>
        <v>5</v>
      </c>
      <c r="F52" s="1" t="s">
        <v>55</v>
      </c>
      <c r="G52" s="20">
        <f t="shared" si="3"/>
        <v>1579.327</v>
      </c>
      <c r="H52" s="5" t="str">
        <f t="shared" si="4"/>
        <v>5º-T5-A</v>
      </c>
      <c r="I52" s="19">
        <v>371.954</v>
      </c>
      <c r="J52" s="19">
        <v>349.511</v>
      </c>
      <c r="K52" s="19">
        <v>275.937</v>
      </c>
      <c r="L52" s="19">
        <v>247.339</v>
      </c>
      <c r="M52" s="19">
        <v>334.586</v>
      </c>
      <c r="N52" s="3"/>
    </row>
    <row r="53" spans="1:14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"/>
    </row>
    <row r="54" spans="1:14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"/>
    </row>
    <row r="55" spans="1:14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"/>
    </row>
    <row r="56" spans="1:14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"/>
    </row>
    <row r="57" spans="1:14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8"/>
    </row>
    <row r="58" spans="1:14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"/>
    </row>
    <row r="59" spans="1:14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"/>
    </row>
    <row r="60" spans="1:14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"/>
    </row>
    <row r="61" spans="1:14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"/>
    </row>
    <row r="62" spans="1:14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"/>
    </row>
    <row r="63" spans="1:14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"/>
    </row>
    <row r="64" spans="1:14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"/>
    </row>
    <row r="65" spans="1:14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"/>
    </row>
    <row r="66" spans="1:14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SUM(I66:N66)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"/>
    </row>
    <row r="67" spans="1:14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"/>
    </row>
    <row r="68" spans="1:14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"/>
    </row>
    <row r="69" spans="1:14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"/>
    </row>
    <row r="70" spans="1:14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"/>
    </row>
    <row r="71" spans="1:14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3"/>
    </row>
    <row r="72" spans="1:14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"/>
    </row>
    <row r="73" spans="1:14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"/>
    </row>
    <row r="74" spans="1:14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"/>
    </row>
    <row r="75" spans="1:14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"/>
    </row>
    <row r="76" spans="1:14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"/>
    </row>
    <row r="77" spans="1:14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"/>
    </row>
    <row r="78" spans="1:14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"/>
    </row>
    <row r="79" spans="1:14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"/>
    </row>
    <row r="80" spans="1:14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"/>
    </row>
    <row r="81" spans="1:14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"/>
    </row>
    <row r="82" spans="1:14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"/>
    </row>
    <row r="83" spans="1:14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"/>
    </row>
    <row r="84" spans="1:14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"/>
    </row>
    <row r="85" spans="1:14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"/>
    </row>
    <row r="86" spans="1:14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"/>
    </row>
    <row r="87" spans="1:14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"/>
    </row>
    <row r="88" spans="1:14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"/>
    </row>
    <row r="89" spans="1:14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8"/>
    </row>
    <row r="90" spans="1:14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"/>
    </row>
    <row r="91" spans="1:14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"/>
    </row>
    <row r="92" spans="1:14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"/>
    </row>
    <row r="93" spans="1:14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"/>
    </row>
    <row r="94" spans="1:14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"/>
    </row>
    <row r="95" spans="1:14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"/>
    </row>
    <row r="96" spans="1:14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"/>
    </row>
    <row r="97" spans="1:14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"/>
    </row>
    <row r="98" spans="1:14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"/>
    </row>
    <row r="99" spans="1:14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"/>
    </row>
    <row r="100" spans="1:14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"/>
    </row>
    <row r="101" spans="1:14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"/>
    </row>
    <row r="102" spans="1:14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"/>
    </row>
    <row r="103" spans="1:14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"/>
    </row>
    <row r="104" spans="1:14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"/>
    </row>
    <row r="105" spans="1:14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"/>
    </row>
    <row r="106" spans="1:14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"/>
    </row>
    <row r="107" spans="1:14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"/>
    </row>
    <row r="108" spans="1:14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"/>
    </row>
    <row r="109" spans="1:14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"/>
    </row>
    <row r="110" spans="1:14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"/>
    </row>
    <row r="111" spans="1:14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"/>
    </row>
    <row r="112" spans="1:14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8"/>
    </row>
    <row r="113" spans="1:14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"/>
    </row>
    <row r="114" spans="1:14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"/>
    </row>
    <row r="115" spans="1:14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"/>
    </row>
    <row r="116" spans="1:14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"/>
    </row>
    <row r="117" spans="1:14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"/>
    </row>
    <row r="118" spans="1:14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"/>
    </row>
    <row r="119" spans="1:14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"/>
    </row>
    <row r="120" spans="1:14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"/>
    </row>
    <row r="121" spans="1:14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"/>
    </row>
    <row r="122" spans="1:14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"/>
    </row>
    <row r="123" spans="1:14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"/>
    </row>
    <row r="124" spans="1:14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"/>
    </row>
    <row r="125" spans="1:14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"/>
    </row>
    <row r="126" spans="1:14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"/>
    </row>
    <row r="127" spans="1:14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"/>
    </row>
    <row r="128" spans="1:14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"/>
    </row>
    <row r="129" spans="1:14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"/>
    </row>
    <row r="130" spans="1:14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SUM(I130:N130)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3"/>
    </row>
    <row r="131" spans="1:14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"/>
    </row>
    <row r="132" spans="1:14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"/>
    </row>
    <row r="133" spans="1:14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"/>
    </row>
    <row r="134" spans="1:14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"/>
    </row>
    <row r="135" spans="1:14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"/>
    </row>
    <row r="136" spans="1:14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"/>
    </row>
    <row r="137" spans="1:14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"/>
    </row>
    <row r="138" spans="1:14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8"/>
    </row>
    <row r="139" spans="1:14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"/>
    </row>
    <row r="140" spans="1:14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"/>
    </row>
    <row r="141" spans="1:14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"/>
    </row>
    <row r="142" spans="1:14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"/>
    </row>
    <row r="143" spans="1:14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3"/>
    </row>
    <row r="144" spans="1:14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3"/>
    </row>
    <row r="145" spans="1:14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3"/>
    </row>
    <row r="146" spans="1:14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3"/>
    </row>
    <row r="147" spans="1:14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3"/>
    </row>
    <row r="148" spans="1:14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3"/>
    </row>
    <row r="149" spans="1:14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3"/>
    </row>
    <row r="150" spans="1:14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3"/>
    </row>
    <row r="151" spans="1:14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3"/>
    </row>
    <row r="152" spans="1:14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"/>
    </row>
    <row r="153" spans="1:14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"/>
    </row>
    <row r="154" spans="1:14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"/>
    </row>
    <row r="155" spans="1:14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"/>
    </row>
    <row r="156" spans="1:14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"/>
    </row>
    <row r="157" spans="1:14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"/>
    </row>
    <row r="158" spans="1:14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"/>
    </row>
    <row r="159" spans="1:14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"/>
    </row>
    <row r="160" spans="1:14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"/>
    </row>
    <row r="161" spans="1:14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"/>
    </row>
    <row r="162" spans="1:14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"/>
    </row>
    <row r="163" spans="1:14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3"/>
    </row>
    <row r="164" spans="1:14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3"/>
    </row>
    <row r="165" spans="1:14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"/>
    </row>
    <row r="166" spans="1:14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3"/>
    </row>
    <row r="167" spans="1:14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3"/>
    </row>
    <row r="168" spans="1:14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3"/>
    </row>
    <row r="169" spans="1:14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3"/>
    </row>
    <row r="170" spans="1:14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3"/>
    </row>
    <row r="171" spans="1:14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3"/>
    </row>
    <row r="172" spans="1:14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"/>
    </row>
    <row r="173" spans="1:14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3"/>
    </row>
    <row r="174" spans="1:14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3"/>
    </row>
    <row r="175" spans="1:14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"/>
    </row>
    <row r="176" spans="1:14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"/>
    </row>
    <row r="177" spans="1:14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"/>
    </row>
    <row r="178" spans="1:14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"/>
    </row>
    <row r="179" spans="1:14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"/>
    </row>
    <row r="180" spans="1:14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3"/>
    </row>
    <row r="181" spans="1:14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3"/>
    </row>
    <row r="182" spans="1:14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3"/>
    </row>
    <row r="183" spans="1:14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3"/>
    </row>
    <row r="184" spans="1:14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"/>
    </row>
    <row r="185" spans="1:14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"/>
    </row>
    <row r="186" spans="1:14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3"/>
    </row>
    <row r="187" spans="1:14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3"/>
    </row>
    <row r="188" spans="1:14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3"/>
    </row>
    <row r="189" spans="1:14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3"/>
    </row>
    <row r="190" spans="1:14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3"/>
    </row>
    <row r="191" spans="1:14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3"/>
    </row>
    <row r="192" spans="1:14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"/>
    </row>
    <row r="193" spans="1:14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"/>
    </row>
    <row r="194" spans="1:14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SUM(I194:N194)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3"/>
    </row>
    <row r="195" spans="1:14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3"/>
    </row>
    <row r="196" spans="1:14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"/>
    </row>
    <row r="197" spans="1:14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"/>
    </row>
    <row r="198" spans="1:14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3"/>
    </row>
    <row r="199" spans="1:14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3"/>
    </row>
    <row r="200" spans="1:14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3"/>
    </row>
    <row r="201" spans="1:14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3"/>
    </row>
    <row r="202" spans="1:14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3"/>
    </row>
    <row r="203" spans="1:14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3"/>
    </row>
    <row r="204" spans="1:14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8"/>
    </row>
    <row r="205" spans="1:14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"/>
    </row>
    <row r="206" spans="1:14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3"/>
    </row>
    <row r="207" spans="1:14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"/>
    </row>
    <row r="208" spans="1:14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3"/>
    </row>
    <row r="209" spans="1:14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3"/>
    </row>
    <row r="210" spans="1:14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3"/>
    </row>
    <row r="211" spans="1:14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3"/>
    </row>
    <row r="212" spans="1:14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3"/>
    </row>
    <row r="213" spans="1:14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"/>
    </row>
    <row r="214" spans="1:14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3"/>
    </row>
    <row r="215" spans="1:14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"/>
    </row>
    <row r="216" spans="1:14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3"/>
    </row>
    <row r="217" spans="1:14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3"/>
    </row>
    <row r="218" spans="1:14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3"/>
    </row>
    <row r="219" spans="1:14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3"/>
    </row>
    <row r="220" spans="1:14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3"/>
    </row>
    <row r="221" spans="1:14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3"/>
    </row>
    <row r="222" spans="1:14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3"/>
    </row>
    <row r="223" spans="1:14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3"/>
    </row>
    <row r="224" spans="1:14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3"/>
    </row>
    <row r="225" spans="1:14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"/>
    </row>
    <row r="226" spans="1:14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"/>
    </row>
    <row r="227" spans="1:14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3"/>
    </row>
    <row r="228" spans="1:14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3"/>
    </row>
    <row r="229" spans="1:14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3"/>
    </row>
    <row r="230" spans="1:14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3"/>
    </row>
    <row r="231" spans="1:14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"/>
    </row>
    <row r="232" spans="1:14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"/>
    </row>
    <row r="233" spans="1:14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"/>
    </row>
    <row r="234" spans="1:14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"/>
    </row>
    <row r="235" spans="1:14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"/>
    </row>
    <row r="236" spans="1:14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"/>
    </row>
    <row r="237" spans="1:14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"/>
    </row>
    <row r="238" spans="1:14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"/>
    </row>
    <row r="239" spans="1:14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"/>
    </row>
    <row r="240" spans="1:14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"/>
    </row>
    <row r="241" spans="1:14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"/>
    </row>
    <row r="242" spans="1:14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"/>
    </row>
    <row r="243" spans="1:14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"/>
    </row>
    <row r="244" spans="1:14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"/>
    </row>
    <row r="245" spans="1:14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"/>
    </row>
    <row r="246" spans="1:14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"/>
    </row>
    <row r="247" spans="1:14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"/>
    </row>
    <row r="248" spans="1:14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"/>
    </row>
    <row r="249" spans="1:14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"/>
    </row>
    <row r="250" spans="1:14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"/>
    </row>
    <row r="251" spans="1:14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"/>
    </row>
    <row r="252" spans="1:14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"/>
    </row>
    <row r="253" spans="1:14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"/>
    </row>
    <row r="254" spans="1:14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3"/>
    </row>
    <row r="255" spans="1:14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3"/>
    </row>
    <row r="256" spans="1:14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3"/>
    </row>
    <row r="257" spans="1:14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"/>
    </row>
    <row r="258" spans="1:14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SUM(I258:N258)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3"/>
    </row>
    <row r="259" spans="1:14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"/>
    </row>
    <row r="260" spans="1:14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"/>
    </row>
    <row r="261" spans="1:14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"/>
    </row>
    <row r="262" spans="1:14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"/>
    </row>
    <row r="263" spans="1:14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"/>
    </row>
    <row r="264" spans="1:14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"/>
    </row>
    <row r="265" spans="1:14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"/>
    </row>
    <row r="266" spans="1:14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"/>
    </row>
    <row r="267" spans="1:14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"/>
    </row>
    <row r="268" spans="1:14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"/>
    </row>
    <row r="269" spans="1:14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"/>
    </row>
    <row r="270" spans="1:14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"/>
    </row>
    <row r="271" spans="1:14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"/>
    </row>
    <row r="272" spans="1:14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"/>
    </row>
    <row r="273" spans="1:14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"/>
    </row>
    <row r="274" spans="1:14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"/>
    </row>
    <row r="275" spans="1:14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"/>
    </row>
    <row r="276" spans="1:14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"/>
    </row>
    <row r="277" spans="1:14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"/>
    </row>
    <row r="278" spans="1:14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"/>
    </row>
    <row r="279" spans="1:14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"/>
    </row>
    <row r="280" spans="1:14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"/>
    </row>
    <row r="281" spans="1:14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"/>
    </row>
    <row r="282" spans="1:14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"/>
    </row>
    <row r="283" spans="1:14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"/>
    </row>
    <row r="284" spans="1:14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"/>
    </row>
    <row r="285" spans="1:14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"/>
    </row>
    <row r="286" spans="1:14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3"/>
    </row>
    <row r="287" spans="1:14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3"/>
    </row>
    <row r="288" spans="1:14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3"/>
    </row>
    <row r="289" spans="1:14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"/>
    </row>
    <row r="290" spans="1:14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"/>
    </row>
    <row r="291" spans="1:14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3"/>
    </row>
    <row r="292" spans="1:14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3"/>
    </row>
    <row r="293" spans="1:14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3"/>
    </row>
    <row r="294" spans="1:14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3"/>
    </row>
    <row r="295" spans="1:14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3"/>
    </row>
    <row r="296" spans="1:14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3"/>
    </row>
    <row r="297" spans="1:14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8"/>
    </row>
    <row r="298" spans="1:14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3"/>
    </row>
    <row r="299" spans="1:14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3"/>
    </row>
    <row r="300" spans="1:14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3"/>
    </row>
    <row r="301" spans="1:14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3"/>
    </row>
    <row r="302" spans="1:14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3"/>
    </row>
    <row r="303" spans="1:14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3"/>
    </row>
    <row r="304" spans="1:14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3"/>
    </row>
    <row r="305" spans="1:14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3"/>
    </row>
    <row r="306" spans="1:14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3"/>
    </row>
    <row r="307" spans="1:14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3"/>
    </row>
    <row r="308" spans="1:14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"/>
    </row>
    <row r="309" spans="1:14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"/>
    </row>
    <row r="310" spans="1:14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"/>
    </row>
    <row r="311" spans="1:14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8"/>
    </row>
    <row r="312" spans="1:14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"/>
    </row>
    <row r="313" spans="1:14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"/>
    </row>
    <row r="314" spans="1:14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"/>
    </row>
    <row r="315" spans="1:14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3"/>
    </row>
    <row r="316" spans="1:14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3"/>
    </row>
    <row r="317" spans="1:14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3"/>
    </row>
    <row r="318" spans="1:14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3"/>
    </row>
    <row r="319" spans="1:14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3"/>
    </row>
    <row r="320" spans="1:14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3"/>
    </row>
    <row r="321" spans="1:14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3"/>
    </row>
    <row r="322" spans="1:14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SUM(I322:N322)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"/>
    </row>
    <row r="323" spans="1:14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8"/>
    </row>
    <row r="324" spans="1:14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3"/>
    </row>
    <row r="325" spans="1:14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3"/>
    </row>
    <row r="326" spans="1:14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3"/>
    </row>
    <row r="327" spans="1:14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3"/>
    </row>
    <row r="328" spans="1:14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3"/>
    </row>
    <row r="329" spans="1:14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3"/>
    </row>
    <row r="330" spans="1:14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8"/>
    </row>
  </sheetData>
  <conditionalFormatting sqref="I2:M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 SLOT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a</cp:lastModifiedBy>
  <cp:lastPrinted>2008-02-14T09:20:40Z</cp:lastPrinted>
  <dcterms:created xsi:type="dcterms:W3CDTF">1996-04-26T19:24:36Z</dcterms:created>
  <dcterms:modified xsi:type="dcterms:W3CDTF">2009-07-24T18:03:18Z</dcterms:modified>
  <cp:category/>
  <cp:version/>
  <cp:contentType/>
  <cp:contentStatus/>
</cp:coreProperties>
</file>