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8880" firstSheet="4" activeTab="8"/>
  </bookViews>
  <sheets>
    <sheet name="VIERNES 06-03" sheetId="1" r:id="rId1"/>
    <sheet name="SÁBADO 07-03" sheetId="2" r:id="rId2"/>
    <sheet name="DOMINGO 08-03" sheetId="3" r:id="rId3"/>
    <sheet name="MIERCOLES 11-03" sheetId="4" r:id="rId4"/>
    <sheet name="JUEVES 12-03" sheetId="5" r:id="rId5"/>
    <sheet name="VIERNES 13-03" sheetId="6" r:id="rId6"/>
    <sheet name="SÁBADO 14-03" sheetId="7" r:id="rId7"/>
    <sheet name="DOMINGO 15-03" sheetId="8" r:id="rId8"/>
    <sheet name="----GENERAL----" sheetId="9" r:id="rId9"/>
  </sheets>
  <definedNames/>
  <calcPr fullCalcOnLoad="1"/>
</workbook>
</file>

<file path=xl/sharedStrings.xml><?xml version="1.0" encoding="utf-8"?>
<sst xmlns="http://schemas.openxmlformats.org/spreadsheetml/2006/main" count="1139" uniqueCount="128">
  <si>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</si>
  <si>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</si>
  <si>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</si>
  <si>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</si>
  <si>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</si>
  <si>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</si>
  <si>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</si>
  <si>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</si>
  <si>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</si>
  <si>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</si>
  <si>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</si>
  <si>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</si>
  <si>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Pen.</t>
  </si>
  <si>
    <t>TOUAREG</t>
  </si>
  <si>
    <t>T-3</t>
  </si>
  <si>
    <t>MITSUBISHI</t>
  </si>
  <si>
    <t>T-1</t>
  </si>
  <si>
    <t>JOSE LUIS ORTIZ</t>
  </si>
  <si>
    <t>HOBBY+</t>
  </si>
  <si>
    <t>T2-A</t>
  </si>
  <si>
    <t>PEDRO IZQUIERDO</t>
  </si>
  <si>
    <t>Tr-5</t>
  </si>
  <si>
    <t>Tr-6</t>
  </si>
  <si>
    <t>Tr5</t>
  </si>
  <si>
    <t>MAN</t>
  </si>
  <si>
    <t>T5-A</t>
  </si>
  <si>
    <t>JUAN ANTONIO FERNANDEZ</t>
  </si>
  <si>
    <t>T2A-IN</t>
  </si>
  <si>
    <t>BOWLER</t>
  </si>
  <si>
    <t>FEDERICO YNZENGA</t>
  </si>
  <si>
    <t>SERGIO CORDERO</t>
  </si>
  <si>
    <t>LORENZO CALLEJA</t>
  </si>
  <si>
    <t>VICTOR GUISADO</t>
  </si>
  <si>
    <t>CRS GOATS</t>
  </si>
  <si>
    <t>PAJERO</t>
  </si>
  <si>
    <t>CARLOS PRIETO</t>
  </si>
  <si>
    <t>80/90 RACING</t>
  </si>
  <si>
    <t>ISMAEL MARTINEZ</t>
  </si>
  <si>
    <t>CARLOS LOPEZ</t>
  </si>
  <si>
    <t>SEAT CORDOBA</t>
  </si>
  <si>
    <t xml:space="preserve">RA RACING </t>
  </si>
  <si>
    <t>JAIME OLIVARES</t>
  </si>
  <si>
    <t>FC</t>
  </si>
  <si>
    <t>R.P.S.</t>
  </si>
  <si>
    <t>PORFIRIO SANDONIS</t>
  </si>
  <si>
    <t>FORD PRO-TRUCK</t>
  </si>
  <si>
    <t>PODIUM SLOT</t>
  </si>
  <si>
    <t>ANTONIO MARTOS</t>
  </si>
  <si>
    <t>FORD SIERRA</t>
  </si>
  <si>
    <t>RAUL SANDONIS</t>
  </si>
  <si>
    <t>ALBERTO ALONSO</t>
  </si>
  <si>
    <t>MRP-HOBBY+</t>
  </si>
  <si>
    <t>SCHELESSER</t>
  </si>
  <si>
    <t>T2-B</t>
  </si>
  <si>
    <t>RITTOMY RACING</t>
  </si>
  <si>
    <t>VICTOR AYDILLO</t>
  </si>
  <si>
    <t>TOMAS AYDILLO</t>
  </si>
  <si>
    <t>HUMMER H2</t>
  </si>
  <si>
    <t>MATEOS TEAM</t>
  </si>
  <si>
    <t>MAS SLOT</t>
  </si>
  <si>
    <t>PACO HERNANDEZ</t>
  </si>
  <si>
    <t>ISMAEL HUELVES</t>
  </si>
  <si>
    <t xml:space="preserve">JESUS MATEOS </t>
  </si>
  <si>
    <t>ALEJANDRO MATEOS</t>
  </si>
  <si>
    <t>LUIS DEMOFILO</t>
  </si>
  <si>
    <t>JOSE ANTONIO GOMEZ LUNA</t>
  </si>
  <si>
    <t>JESUS MATEOS SR.</t>
  </si>
  <si>
    <t>NISSAN PATROL</t>
  </si>
  <si>
    <t>RITTOMY</t>
  </si>
  <si>
    <t>UNIMOG</t>
  </si>
  <si>
    <t>T-6</t>
  </si>
  <si>
    <t>PORCHE 911</t>
  </si>
  <si>
    <t>F.C.</t>
  </si>
  <si>
    <t>PEUGWOT 405</t>
  </si>
  <si>
    <t xml:space="preserve">MARCOS GARCIA </t>
  </si>
  <si>
    <t>HOBBY  +</t>
  </si>
  <si>
    <t xml:space="preserve">JUAN ANTONIO FERNANDEZ </t>
  </si>
  <si>
    <t xml:space="preserve">CRS GOAST </t>
  </si>
  <si>
    <t>JAVIER GUTIERREZ SR.</t>
  </si>
  <si>
    <t>TOUREG</t>
  </si>
  <si>
    <t>T1-F.C.</t>
  </si>
  <si>
    <t xml:space="preserve">ISMAEL MARTINEZ </t>
  </si>
  <si>
    <t xml:space="preserve">MIGUEL ANGEL ROZAS </t>
  </si>
  <si>
    <t>MITSHUBISHI</t>
  </si>
  <si>
    <t xml:space="preserve">QST </t>
  </si>
  <si>
    <t xml:space="preserve">RAMON PEREZ </t>
  </si>
  <si>
    <t xml:space="preserve">HOBBY + </t>
  </si>
  <si>
    <t xml:space="preserve">DANIEL ORTIZ </t>
  </si>
  <si>
    <t>T2A-NO</t>
  </si>
  <si>
    <t xml:space="preserve">MARIO ORTIZ </t>
  </si>
  <si>
    <t>PEUGEOT 405</t>
  </si>
  <si>
    <t>ANGEL LUIS HUETE</t>
  </si>
  <si>
    <t>JUAN JOSE CABEZAS</t>
  </si>
  <si>
    <t>MERCEDES UNIMOG</t>
  </si>
  <si>
    <t>TOYOTA  PICK-UP</t>
  </si>
  <si>
    <t>FERNANDO ORTIZ</t>
  </si>
  <si>
    <t>T-7</t>
  </si>
  <si>
    <t>MOBUTU</t>
  </si>
  <si>
    <t>CITROEN ZX</t>
  </si>
  <si>
    <t>MITSHUBISHI PAJERO</t>
  </si>
  <si>
    <t>MRP HOBBY+</t>
  </si>
  <si>
    <t>JAVIER GUTIERREZ JR</t>
  </si>
  <si>
    <t>80-90</t>
  </si>
  <si>
    <t>HOBBY +</t>
  </si>
  <si>
    <t>VICENTE MORENO</t>
  </si>
  <si>
    <t>NISAN PATROL</t>
  </si>
  <si>
    <t>MERCEDES</t>
  </si>
  <si>
    <t>MARCOS GARCIA</t>
  </si>
  <si>
    <t>JESUS MATEOS</t>
  </si>
  <si>
    <t>MITSUBISHI PAJERO</t>
  </si>
  <si>
    <t>LUIS ORTS</t>
  </si>
  <si>
    <t>FORD-PRO TUK</t>
  </si>
  <si>
    <t>RPS</t>
  </si>
  <si>
    <t>JAVIER GUTIERREZ SR</t>
  </si>
  <si>
    <t>MITSUBHISI</t>
  </si>
  <si>
    <t>T1-FC</t>
  </si>
  <si>
    <t>MV RACING</t>
  </si>
  <si>
    <t>LUIS CESPEDES</t>
  </si>
  <si>
    <t>MIGUEL RUIZ</t>
  </si>
  <si>
    <t>HUMMER</t>
  </si>
  <si>
    <t>BMW X5</t>
  </si>
  <si>
    <t>T2-A FC</t>
  </si>
  <si>
    <t>PIREZ SLOT</t>
  </si>
  <si>
    <t>BENEDICTO CUBILLO</t>
  </si>
  <si>
    <t>T5-B</t>
  </si>
  <si>
    <t>DAVID PIREZ</t>
  </si>
  <si>
    <t>JUAN PIREZ</t>
  </si>
  <si>
    <t>CAT-1/24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</si>
</sst>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#,##0.000"/>
    <numFmt numFmtId="166" formatCode="0.000_ ;\-0.000\ "/>
    <numFmt numFmtId="167" formatCode="#,##0.0000"/>
    <numFmt numFmtId="168" formatCode="[$-40A]dddd\,\ dd&quot; de &quot;mmmm&quot; de &quot;yyyy"/>
    <numFmt numFmtId="169" formatCode="0.0000_ ;\-0.0000\ "/>
    <numFmt numFmtId="170" formatCode="0.0000"/>
    <numFmt numFmtId="171" formatCode="#,##0.0000_ ;\-#,##0.0000\ "/>
  </numFmts>
  <fonts count="8">
    <font>
      <sz val="10"/>
      <name val="Arial"/>
      <family val="0"/>
    </font>
    <font>
      <b/>
      <sz val="12"/>
      <color indexed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171" fontId="5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7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821"/>
  <sheetViews>
    <sheetView zoomScale="70" zoomScaleNormal="70" workbookViewId="0" topLeftCell="A1">
      <selection activeCell="B14" sqref="B14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18</v>
      </c>
      <c r="C2" s="3" t="s">
        <v>20</v>
      </c>
      <c r="D2" s="2" t="s">
        <v>39</v>
      </c>
      <c r="E2" s="4">
        <f>COUNTIF(F$2:F2,F2)</f>
        <v>1</v>
      </c>
      <c r="F2" s="2" t="s">
        <v>14</v>
      </c>
      <c r="G2" s="16">
        <f>SUM(I2,J2,K2,L2,M2,N2)</f>
        <v>1643.223</v>
      </c>
      <c r="H2" s="5" t="str">
        <f>CONCATENATE(E2,"º-",F2)</f>
        <v>1º-T-3</v>
      </c>
      <c r="I2" s="15">
        <v>297.852</v>
      </c>
      <c r="J2" s="15">
        <v>291.736</v>
      </c>
      <c r="K2" s="15">
        <v>251.482</v>
      </c>
      <c r="L2" s="15">
        <v>248.224</v>
      </c>
      <c r="M2" s="15">
        <v>286.326</v>
      </c>
      <c r="N2" s="15">
        <v>267.603</v>
      </c>
      <c r="O2" s="6"/>
    </row>
    <row r="3" spans="1:15" ht="18">
      <c r="A3" s="1">
        <f aca="true" t="shared" si="0" ref="A3:A66">A2+1</f>
        <v>2</v>
      </c>
      <c r="B3" s="2" t="s">
        <v>36</v>
      </c>
      <c r="C3" s="3" t="s">
        <v>30</v>
      </c>
      <c r="D3" s="2" t="s">
        <v>24</v>
      </c>
      <c r="E3" s="4">
        <f>COUNTIF(F$2:F3,F3)</f>
        <v>1</v>
      </c>
      <c r="F3" s="7" t="s">
        <v>25</v>
      </c>
      <c r="G3" s="16">
        <f>SUM(I3,J3,K3,L3,M3,N3)</f>
        <v>1692.31</v>
      </c>
      <c r="H3" s="5" t="str">
        <f>CONCATENATE(E3,"º-",F3)</f>
        <v>1º-T5-A</v>
      </c>
      <c r="I3" s="15">
        <v>279.782</v>
      </c>
      <c r="J3" s="15">
        <v>293.481</v>
      </c>
      <c r="K3" s="15">
        <v>279.975</v>
      </c>
      <c r="L3" s="15">
        <v>252.144</v>
      </c>
      <c r="M3" s="15">
        <v>308.174</v>
      </c>
      <c r="N3" s="15">
        <v>278.754</v>
      </c>
      <c r="O3" s="8"/>
    </row>
    <row r="4" spans="1:15" ht="18">
      <c r="A4" s="1">
        <f t="shared" si="0"/>
        <v>3</v>
      </c>
      <c r="B4" s="2" t="s">
        <v>18</v>
      </c>
      <c r="C4" s="3" t="s">
        <v>20</v>
      </c>
      <c r="D4" s="2" t="s">
        <v>15</v>
      </c>
      <c r="E4" s="4">
        <f>COUNTIF(F$2:F4,F4)</f>
        <v>1</v>
      </c>
      <c r="F4" s="7" t="s">
        <v>16</v>
      </c>
      <c r="G4" s="16">
        <f>SUM(I4,J4,K4,L4,M4,N4)</f>
        <v>1728.614</v>
      </c>
      <c r="H4" s="5" t="str">
        <f>CONCATENATE(E4,"º-",F4)</f>
        <v>1º-T-1</v>
      </c>
      <c r="I4" s="15">
        <v>309.557</v>
      </c>
      <c r="J4" s="15">
        <v>302.121</v>
      </c>
      <c r="K4" s="15">
        <v>266.047</v>
      </c>
      <c r="L4" s="15">
        <v>260.441</v>
      </c>
      <c r="M4" s="15">
        <v>295.879</v>
      </c>
      <c r="N4" s="15">
        <v>294.569</v>
      </c>
      <c r="O4" s="8"/>
    </row>
    <row r="5" spans="1:15" ht="18">
      <c r="A5" s="1">
        <f t="shared" si="0"/>
        <v>4</v>
      </c>
      <c r="B5" s="2" t="s">
        <v>33</v>
      </c>
      <c r="C5" s="9" t="s">
        <v>38</v>
      </c>
      <c r="D5" s="7" t="s">
        <v>24</v>
      </c>
      <c r="E5" s="4">
        <f>COUNTIF(F$2:F5,F5)</f>
        <v>2</v>
      </c>
      <c r="F5" s="7" t="s">
        <v>25</v>
      </c>
      <c r="G5" s="16">
        <f>SUM(I5,J5,K5,L5,M5,N5)</f>
        <v>1732.55</v>
      </c>
      <c r="H5" s="5" t="str">
        <f>CONCATENATE(E5,"º-",F5)</f>
        <v>2º-T5-A</v>
      </c>
      <c r="I5" s="15">
        <v>301.4</v>
      </c>
      <c r="J5" s="15">
        <v>296.01</v>
      </c>
      <c r="K5" s="15">
        <v>259.46</v>
      </c>
      <c r="L5" s="15">
        <v>266.14</v>
      </c>
      <c r="M5" s="15">
        <v>296.36</v>
      </c>
      <c r="N5" s="15">
        <v>313.18</v>
      </c>
      <c r="O5" s="8"/>
    </row>
    <row r="6" spans="1:15" ht="18">
      <c r="A6" s="1">
        <f t="shared" si="0"/>
        <v>5</v>
      </c>
      <c r="B6" s="2" t="s">
        <v>18</v>
      </c>
      <c r="C6" s="9" t="s">
        <v>26</v>
      </c>
      <c r="D6" s="7" t="s">
        <v>34</v>
      </c>
      <c r="E6" s="4">
        <f>COUNTIF(F$2:F6,F6)</f>
        <v>2</v>
      </c>
      <c r="F6" s="7" t="s">
        <v>16</v>
      </c>
      <c r="G6" s="16">
        <f>SUM(I6,J6,K6,L6,M6,N6)</f>
        <v>1755.144</v>
      </c>
      <c r="H6" s="5" t="str">
        <f>CONCATENATE(E6,"º-",F6)</f>
        <v>2º-T-1</v>
      </c>
      <c r="I6" s="15">
        <v>297.69</v>
      </c>
      <c r="J6" s="15">
        <v>303.192</v>
      </c>
      <c r="K6" s="15">
        <v>272.504</v>
      </c>
      <c r="L6" s="15">
        <v>265.365</v>
      </c>
      <c r="M6" s="15">
        <v>313.448</v>
      </c>
      <c r="N6" s="15">
        <v>302.945</v>
      </c>
      <c r="O6" s="8"/>
    </row>
    <row r="7" spans="1:15" ht="18">
      <c r="A7" s="1">
        <f t="shared" si="0"/>
        <v>6</v>
      </c>
      <c r="B7" s="2" t="s">
        <v>18</v>
      </c>
      <c r="C7" s="9" t="s">
        <v>29</v>
      </c>
      <c r="D7" s="7" t="s">
        <v>13</v>
      </c>
      <c r="E7" s="4">
        <f>COUNTIF(F$2:F7,F7)</f>
        <v>2</v>
      </c>
      <c r="F7" s="7" t="s">
        <v>14</v>
      </c>
      <c r="G7" s="16">
        <f>SUM(I7,J7,K7,L7,M7,N7)</f>
        <v>1797.847</v>
      </c>
      <c r="H7" s="5" t="str">
        <f>CONCATENATE(E7,"º-",F7)</f>
        <v>2º-T-3</v>
      </c>
      <c r="I7" s="15">
        <v>304.506</v>
      </c>
      <c r="J7" s="15">
        <v>325.42</v>
      </c>
      <c r="K7" s="15">
        <v>272.648</v>
      </c>
      <c r="L7" s="15">
        <v>275.447</v>
      </c>
      <c r="M7" s="15">
        <v>314.765</v>
      </c>
      <c r="N7" s="15">
        <v>305.061</v>
      </c>
      <c r="O7" s="8"/>
    </row>
    <row r="8" spans="1:15" ht="18">
      <c r="A8" s="1">
        <f t="shared" si="0"/>
        <v>7</v>
      </c>
      <c r="B8" s="2" t="s">
        <v>18</v>
      </c>
      <c r="C8" s="9" t="s">
        <v>32</v>
      </c>
      <c r="D8" s="7" t="s">
        <v>15</v>
      </c>
      <c r="E8" s="4">
        <f>COUNTIF(F$2:F8,F8)</f>
        <v>3</v>
      </c>
      <c r="F8" s="7" t="s">
        <v>16</v>
      </c>
      <c r="G8" s="16">
        <f>SUM(I8,J8,K8,L8,M8,N8)</f>
        <v>1803.847</v>
      </c>
      <c r="H8" s="5" t="str">
        <f>CONCATENATE(E8,"º-",F8)</f>
        <v>3º-T-1</v>
      </c>
      <c r="I8" s="15">
        <v>300.652</v>
      </c>
      <c r="J8" s="15">
        <v>322.316</v>
      </c>
      <c r="K8" s="15">
        <v>258.639</v>
      </c>
      <c r="L8" s="15">
        <v>268.167</v>
      </c>
      <c r="M8" s="15">
        <v>303.018</v>
      </c>
      <c r="N8" s="15">
        <v>351.055</v>
      </c>
      <c r="O8" s="8"/>
    </row>
    <row r="9" spans="1:15" ht="18">
      <c r="A9" s="1">
        <f t="shared" si="0"/>
        <v>8</v>
      </c>
      <c r="B9" s="2" t="s">
        <v>36</v>
      </c>
      <c r="C9" s="17" t="s">
        <v>17</v>
      </c>
      <c r="D9" s="4" t="s">
        <v>15</v>
      </c>
      <c r="E9" s="4">
        <f>COUNTIF(F$2:F9,F9)</f>
        <v>3</v>
      </c>
      <c r="F9" s="2" t="s">
        <v>14</v>
      </c>
      <c r="G9" s="16">
        <f>SUM(I9,J9,K9,L9,M9,N9)</f>
        <v>1831.193</v>
      </c>
      <c r="H9" s="5" t="str">
        <f>CONCATENATE(E9,"º-",F9)</f>
        <v>3º-T-3</v>
      </c>
      <c r="I9" s="15">
        <v>326.419</v>
      </c>
      <c r="J9" s="15">
        <v>310.321</v>
      </c>
      <c r="K9" s="15">
        <v>261.18</v>
      </c>
      <c r="L9" s="15">
        <v>277.157</v>
      </c>
      <c r="M9" s="15">
        <v>326.114</v>
      </c>
      <c r="N9" s="15">
        <v>330.002</v>
      </c>
      <c r="O9" s="6"/>
    </row>
    <row r="10" spans="1:15" ht="18">
      <c r="A10" s="1">
        <f t="shared" si="0"/>
        <v>9</v>
      </c>
      <c r="B10" s="2" t="s">
        <v>18</v>
      </c>
      <c r="C10" s="7" t="s">
        <v>26</v>
      </c>
      <c r="D10" s="7" t="s">
        <v>13</v>
      </c>
      <c r="E10" s="4">
        <f>COUNTIF(F$2:F11,F11)</f>
        <v>4</v>
      </c>
      <c r="F10" s="7" t="s">
        <v>19</v>
      </c>
      <c r="G10" s="16">
        <f>SUM(I10,J10,K10,L10,M10,N10)</f>
        <v>1848.6639999999998</v>
      </c>
      <c r="H10" s="5" t="str">
        <f>CONCATENATE(E10,"º-",F10)</f>
        <v>4º-T2-A</v>
      </c>
      <c r="I10" s="15">
        <v>298.807</v>
      </c>
      <c r="J10" s="15">
        <v>342.935</v>
      </c>
      <c r="K10" s="15">
        <v>283.255</v>
      </c>
      <c r="L10" s="15">
        <v>319.061</v>
      </c>
      <c r="M10" s="15">
        <v>302.303</v>
      </c>
      <c r="N10" s="15">
        <v>302.303</v>
      </c>
      <c r="O10" s="8"/>
    </row>
    <row r="11" spans="1:15" ht="18">
      <c r="A11" s="1">
        <f t="shared" si="0"/>
        <v>10</v>
      </c>
      <c r="B11" s="2" t="s">
        <v>18</v>
      </c>
      <c r="C11" s="9" t="s">
        <v>29</v>
      </c>
      <c r="D11" s="7" t="s">
        <v>13</v>
      </c>
      <c r="E11" s="4">
        <f>COUNTIF(F$2:F11,F11)</f>
        <v>4</v>
      </c>
      <c r="F11" s="7" t="s">
        <v>16</v>
      </c>
      <c r="G11" s="16">
        <f>SUM(I11,J11,K11,L11,M11,N11)</f>
        <v>1953.6259999999997</v>
      </c>
      <c r="H11" s="5" t="str">
        <f>CONCATENATE(E11,"º-",F11)</f>
        <v>4º-T-1</v>
      </c>
      <c r="I11" s="15">
        <v>324.881</v>
      </c>
      <c r="J11" s="15">
        <v>334.693</v>
      </c>
      <c r="K11" s="15">
        <v>311.104</v>
      </c>
      <c r="L11" s="15">
        <v>284.373</v>
      </c>
      <c r="M11" s="15">
        <v>344.138</v>
      </c>
      <c r="N11" s="15">
        <v>354.437</v>
      </c>
      <c r="O11" s="8"/>
    </row>
    <row r="12" spans="1:15" ht="18">
      <c r="A12" s="1">
        <f t="shared" si="0"/>
        <v>11</v>
      </c>
      <c r="B12" s="2" t="s">
        <v>18</v>
      </c>
      <c r="C12" s="9" t="s">
        <v>32</v>
      </c>
      <c r="D12" s="7" t="s">
        <v>28</v>
      </c>
      <c r="E12" s="4">
        <f>COUNTIF(F$2:F12,F12)</f>
        <v>2</v>
      </c>
      <c r="F12" s="7" t="s">
        <v>19</v>
      </c>
      <c r="G12" s="16">
        <f>SUM(I12,J12,K12,L12,M12,N12)</f>
        <v>1991.8619999999999</v>
      </c>
      <c r="H12" s="5" t="str">
        <f>CONCATENATE(E12,"º-",F12)</f>
        <v>2º-T2-A</v>
      </c>
      <c r="I12" s="15">
        <v>349.052</v>
      </c>
      <c r="J12" s="15">
        <v>377.449</v>
      </c>
      <c r="K12" s="15">
        <v>300.955</v>
      </c>
      <c r="L12" s="15">
        <v>301.031</v>
      </c>
      <c r="M12" s="15">
        <v>339.83</v>
      </c>
      <c r="N12" s="15">
        <v>323.545</v>
      </c>
      <c r="O12" s="8"/>
    </row>
    <row r="13" spans="1:15" ht="18">
      <c r="A13" s="1">
        <f t="shared" si="0"/>
        <v>12</v>
      </c>
      <c r="B13" s="2" t="s">
        <v>18</v>
      </c>
      <c r="C13" s="9" t="s">
        <v>32</v>
      </c>
      <c r="D13" s="7" t="s">
        <v>28</v>
      </c>
      <c r="E13" s="4">
        <f>COUNTIF(F$2:F13,F13)</f>
        <v>1</v>
      </c>
      <c r="F13" s="7" t="s">
        <v>27</v>
      </c>
      <c r="G13" s="16">
        <f>SUM(I13,J13,K13,L13,M13,N13)</f>
        <v>1991.8619999999999</v>
      </c>
      <c r="H13" s="5" t="str">
        <f>CONCATENATE(E13,"º-",F13)</f>
        <v>1º-T2A-IN</v>
      </c>
      <c r="I13" s="15">
        <v>349.052</v>
      </c>
      <c r="J13" s="15">
        <v>377.449</v>
      </c>
      <c r="K13" s="15">
        <v>300.955</v>
      </c>
      <c r="L13" s="15">
        <v>301.031</v>
      </c>
      <c r="M13" s="15">
        <v>339.83</v>
      </c>
      <c r="N13" s="15">
        <v>323.545</v>
      </c>
      <c r="O13" s="8"/>
    </row>
    <row r="14" spans="1:15" ht="18">
      <c r="A14" s="1">
        <f t="shared" si="0"/>
        <v>13</v>
      </c>
      <c r="B14" s="2" t="s">
        <v>36</v>
      </c>
      <c r="C14" s="9" t="s">
        <v>37</v>
      </c>
      <c r="D14" s="7" t="s">
        <v>28</v>
      </c>
      <c r="E14" s="4">
        <f>COUNTIF(F$2:F14,F14)</f>
        <v>3</v>
      </c>
      <c r="F14" s="7" t="s">
        <v>19</v>
      </c>
      <c r="G14" s="16">
        <f>SUM(I14,J14,K14,L14,M14,N14)</f>
        <v>2024.6770000000001</v>
      </c>
      <c r="H14" s="5" t="str">
        <f>CONCATENATE(E14,"º-",F14)</f>
        <v>3º-T2-A</v>
      </c>
      <c r="I14" s="15">
        <v>357.638</v>
      </c>
      <c r="J14" s="15">
        <v>334.456</v>
      </c>
      <c r="K14" s="15">
        <v>319.97</v>
      </c>
      <c r="L14" s="15">
        <v>312.588</v>
      </c>
      <c r="M14" s="15">
        <v>347.193</v>
      </c>
      <c r="N14" s="15">
        <v>352.832</v>
      </c>
      <c r="O14" s="8"/>
    </row>
    <row r="15" spans="1:15" ht="18">
      <c r="A15" s="1">
        <f t="shared" si="0"/>
        <v>14</v>
      </c>
      <c r="B15" s="2" t="s">
        <v>36</v>
      </c>
      <c r="C15" s="9" t="s">
        <v>37</v>
      </c>
      <c r="D15" s="7" t="s">
        <v>28</v>
      </c>
      <c r="E15" s="4">
        <f>COUNTIF(F$2:F15,F15)</f>
        <v>4</v>
      </c>
      <c r="F15" s="7" t="s">
        <v>19</v>
      </c>
      <c r="G15" s="16">
        <f>SUM(I15,J15,K15,L15,M15,N15)</f>
        <v>2024.6770000000001</v>
      </c>
      <c r="H15" s="5" t="str">
        <f>CONCATENATE(E15,"º-",F15)</f>
        <v>4º-T2-A</v>
      </c>
      <c r="I15" s="15">
        <v>357.638</v>
      </c>
      <c r="J15" s="15">
        <v>334.456</v>
      </c>
      <c r="K15" s="15">
        <v>319.97</v>
      </c>
      <c r="L15" s="15">
        <v>312.588</v>
      </c>
      <c r="M15" s="15">
        <v>347.193</v>
      </c>
      <c r="N15" s="15">
        <v>352.832</v>
      </c>
      <c r="O15" s="8"/>
    </row>
    <row r="16" spans="1:15" ht="18">
      <c r="A16" s="1">
        <f t="shared" si="0"/>
        <v>15</v>
      </c>
      <c r="B16" s="2" t="s">
        <v>36</v>
      </c>
      <c r="C16" s="9" t="s">
        <v>31</v>
      </c>
      <c r="D16" s="7" t="s">
        <v>15</v>
      </c>
      <c r="E16" s="4">
        <f>COUNTIF(F$2:F16,F16)</f>
        <v>5</v>
      </c>
      <c r="F16" s="7" t="s">
        <v>16</v>
      </c>
      <c r="G16" s="16">
        <f>SUM(I16,J16,K16,L16,M16,N16)</f>
        <v>2157.755</v>
      </c>
      <c r="H16" s="5" t="str">
        <f>CONCATENATE(E16,"º-",F16)</f>
        <v>5º-T-1</v>
      </c>
      <c r="I16" s="15">
        <v>321.282</v>
      </c>
      <c r="J16" s="15">
        <v>361.645</v>
      </c>
      <c r="K16" s="15">
        <v>335.583</v>
      </c>
      <c r="L16" s="15">
        <v>400</v>
      </c>
      <c r="M16" s="15">
        <v>354.012</v>
      </c>
      <c r="N16" s="15">
        <v>385.233</v>
      </c>
      <c r="O16" s="8"/>
    </row>
    <row r="17" spans="1:15" ht="18">
      <c r="A17" s="1">
        <f t="shared" si="0"/>
        <v>16</v>
      </c>
      <c r="B17" s="2" t="s">
        <v>18</v>
      </c>
      <c r="C17" s="3" t="s">
        <v>35</v>
      </c>
      <c r="D17" s="2" t="s">
        <v>28</v>
      </c>
      <c r="E17" s="4">
        <f>COUNTIF(F$2:F17,F17)</f>
        <v>5</v>
      </c>
      <c r="F17" s="7" t="s">
        <v>19</v>
      </c>
      <c r="G17" s="16">
        <f>SUM(I17,J17,K17,L17,M17,N17)</f>
        <v>2225.647</v>
      </c>
      <c r="H17" s="5" t="str">
        <f>CONCATENATE(E17,"º-",F17)</f>
        <v>5º-T2-A</v>
      </c>
      <c r="I17" s="15">
        <v>363.743</v>
      </c>
      <c r="J17" s="15">
        <v>369.186</v>
      </c>
      <c r="K17" s="15">
        <v>337.542</v>
      </c>
      <c r="L17" s="15">
        <v>400</v>
      </c>
      <c r="M17" s="15">
        <v>355.176</v>
      </c>
      <c r="N17" s="15">
        <v>400</v>
      </c>
      <c r="O17" s="8"/>
    </row>
    <row r="18" spans="1:15" ht="18">
      <c r="A18" s="1">
        <f t="shared" si="0"/>
        <v>17</v>
      </c>
      <c r="B18" s="2" t="s">
        <v>18</v>
      </c>
      <c r="C18" s="9" t="s">
        <v>35</v>
      </c>
      <c r="D18" s="7" t="s">
        <v>28</v>
      </c>
      <c r="E18" s="4">
        <f>COUNTIF(F$2:F18,F18)</f>
        <v>6</v>
      </c>
      <c r="F18" s="7" t="s">
        <v>19</v>
      </c>
      <c r="G18" s="16">
        <f>SUM(I18,J18,K18,L18,M18,N18)</f>
        <v>2225.647</v>
      </c>
      <c r="H18" s="5" t="str">
        <f>CONCATENATE(E18,"º-",F18)</f>
        <v>6º-T2-A</v>
      </c>
      <c r="I18" s="15">
        <v>363.743</v>
      </c>
      <c r="J18" s="15">
        <v>369.186</v>
      </c>
      <c r="K18" s="15">
        <v>337.542</v>
      </c>
      <c r="L18" s="15">
        <v>400</v>
      </c>
      <c r="M18" s="15">
        <v>355.176</v>
      </c>
      <c r="N18" s="15">
        <v>400</v>
      </c>
      <c r="O18" s="8"/>
    </row>
    <row r="19" spans="1:15" ht="18">
      <c r="A19" s="1">
        <f t="shared" si="0"/>
        <v>18</v>
      </c>
      <c r="B19" s="2"/>
      <c r="C19" s="9"/>
      <c r="D19" s="7"/>
      <c r="E19" s="4">
        <f>COUNTIF(F$2:F19,F19)</f>
        <v>0</v>
      </c>
      <c r="F19" s="7"/>
      <c r="G19" s="16">
        <f aca="true" t="shared" si="1" ref="G17:G65">SUM(I19,J19,K19,L19,M19,N19)</f>
        <v>0</v>
      </c>
      <c r="H19" s="5" t="str">
        <f aca="true" t="shared" si="2" ref="H19:H65">CONCATENATE(E19,"º-",F19)</f>
        <v>0º-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8"/>
    </row>
    <row r="20" spans="1:15" ht="18">
      <c r="A20" s="1">
        <f t="shared" si="0"/>
        <v>19</v>
      </c>
      <c r="B20" s="2"/>
      <c r="C20" s="9"/>
      <c r="D20" s="7"/>
      <c r="E20" s="4">
        <f>COUNTIF(F$2:F20,F20)</f>
        <v>0</v>
      </c>
      <c r="F20" s="7"/>
      <c r="G20" s="16">
        <f t="shared" si="1"/>
        <v>0</v>
      </c>
      <c r="H20" s="5" t="str">
        <f t="shared" si="2"/>
        <v>0º-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8"/>
    </row>
    <row r="21" spans="1:15" ht="18">
      <c r="A21" s="1">
        <f t="shared" si="0"/>
        <v>20</v>
      </c>
      <c r="B21" s="2"/>
      <c r="C21" s="9"/>
      <c r="D21" s="7"/>
      <c r="E21" s="4">
        <f>COUNTIF(F$2:F21,F21)</f>
        <v>0</v>
      </c>
      <c r="F21" s="7"/>
      <c r="G21" s="16">
        <f t="shared" si="1"/>
        <v>0</v>
      </c>
      <c r="H21" s="5" t="str">
        <f t="shared" si="2"/>
        <v>0º-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8"/>
    </row>
    <row r="22" spans="1:15" ht="18">
      <c r="A22" s="1">
        <f t="shared" si="0"/>
        <v>21</v>
      </c>
      <c r="B22" s="2"/>
      <c r="C22" s="9"/>
      <c r="D22" s="7"/>
      <c r="E22" s="4">
        <f>COUNTIF(F$2:F22,F22)</f>
        <v>0</v>
      </c>
      <c r="F22" s="7"/>
      <c r="G22" s="16">
        <f t="shared" si="1"/>
        <v>0</v>
      </c>
      <c r="H22" s="5" t="str">
        <f t="shared" si="2"/>
        <v>0º-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8"/>
    </row>
    <row r="23" spans="1:15" ht="18">
      <c r="A23" s="1">
        <f t="shared" si="0"/>
        <v>22</v>
      </c>
      <c r="B23" s="2"/>
      <c r="C23" s="9"/>
      <c r="D23" s="7"/>
      <c r="E23" s="4">
        <f>COUNTIF(F$2:F23,F23)</f>
        <v>0</v>
      </c>
      <c r="F23" s="7"/>
      <c r="G23" s="16">
        <f t="shared" si="1"/>
        <v>0</v>
      </c>
      <c r="H23" s="5" t="str">
        <f t="shared" si="2"/>
        <v>0º-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8"/>
    </row>
    <row r="24" spans="1:15" ht="18">
      <c r="A24" s="1">
        <f t="shared" si="0"/>
        <v>23</v>
      </c>
      <c r="B24" s="2"/>
      <c r="C24" s="9"/>
      <c r="D24" s="7"/>
      <c r="E24" s="4">
        <f>COUNTIF(F$2:F24,F24)</f>
        <v>0</v>
      </c>
      <c r="F24" s="7"/>
      <c r="G24" s="16">
        <f t="shared" si="1"/>
        <v>0</v>
      </c>
      <c r="H24" s="5" t="str">
        <f t="shared" si="2"/>
        <v>0º-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8"/>
    </row>
    <row r="25" spans="1:15" ht="18">
      <c r="A25" s="1">
        <f t="shared" si="0"/>
        <v>24</v>
      </c>
      <c r="B25" s="2"/>
      <c r="C25" s="9"/>
      <c r="D25" s="7"/>
      <c r="E25" s="4">
        <f>COUNTIF(F$2:F25,F25)</f>
        <v>0</v>
      </c>
      <c r="F25" s="7"/>
      <c r="G25" s="16">
        <f t="shared" si="1"/>
        <v>0</v>
      </c>
      <c r="H25" s="5" t="str">
        <f t="shared" si="2"/>
        <v>0º-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8"/>
    </row>
    <row r="26" spans="1:15" ht="18">
      <c r="A26" s="1">
        <f t="shared" si="0"/>
        <v>25</v>
      </c>
      <c r="B26" s="2"/>
      <c r="C26" s="9"/>
      <c r="D26" s="7"/>
      <c r="E26" s="4">
        <f>COUNTIF(F$2:F26,F26)</f>
        <v>0</v>
      </c>
      <c r="F26" s="7"/>
      <c r="G26" s="16">
        <f t="shared" si="1"/>
        <v>0</v>
      </c>
      <c r="H26" s="5" t="str">
        <f t="shared" si="2"/>
        <v>0º-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8"/>
    </row>
    <row r="27" spans="1:15" ht="18">
      <c r="A27" s="1">
        <f t="shared" si="0"/>
        <v>26</v>
      </c>
      <c r="B27" s="2"/>
      <c r="C27" s="9"/>
      <c r="D27" s="7"/>
      <c r="E27" s="4">
        <f>COUNTIF(F$2:F27,F27)</f>
        <v>0</v>
      </c>
      <c r="F27" s="7"/>
      <c r="G27" s="16">
        <f t="shared" si="1"/>
        <v>0</v>
      </c>
      <c r="H27" s="5" t="str">
        <f t="shared" si="2"/>
        <v>0º-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8"/>
    </row>
    <row r="28" spans="1:15" ht="18">
      <c r="A28" s="1">
        <f t="shared" si="0"/>
        <v>27</v>
      </c>
      <c r="B28" s="2"/>
      <c r="C28" s="9"/>
      <c r="D28" s="7"/>
      <c r="E28" s="4">
        <f>COUNTIF(F$2:F28,F28)</f>
        <v>0</v>
      </c>
      <c r="F28" s="7"/>
      <c r="G28" s="16">
        <f t="shared" si="1"/>
        <v>0</v>
      </c>
      <c r="H28" s="5" t="str">
        <f t="shared" si="2"/>
        <v>0º-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8"/>
    </row>
    <row r="29" spans="1:15" ht="18">
      <c r="A29" s="1">
        <f t="shared" si="0"/>
        <v>28</v>
      </c>
      <c r="B29" s="2"/>
      <c r="C29" s="9"/>
      <c r="D29" s="7"/>
      <c r="E29" s="4">
        <f>COUNTIF(F$2:F29,F29)</f>
        <v>0</v>
      </c>
      <c r="F29" s="7"/>
      <c r="G29" s="16">
        <f t="shared" si="1"/>
        <v>0</v>
      </c>
      <c r="H29" s="5" t="str">
        <f t="shared" si="2"/>
        <v>0º-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8"/>
    </row>
    <row r="30" spans="1:15" ht="18">
      <c r="A30" s="1">
        <f t="shared" si="0"/>
        <v>29</v>
      </c>
      <c r="B30" s="2"/>
      <c r="C30" s="9"/>
      <c r="D30" s="7"/>
      <c r="E30" s="4">
        <f>COUNTIF(F$2:F30,F30)</f>
        <v>0</v>
      </c>
      <c r="F30" s="7"/>
      <c r="G30" s="16">
        <f t="shared" si="1"/>
        <v>0</v>
      </c>
      <c r="H30" s="5" t="str">
        <f t="shared" si="2"/>
        <v>0º-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8"/>
    </row>
    <row r="31" spans="1:15" ht="18">
      <c r="A31" s="1">
        <f t="shared" si="0"/>
        <v>30</v>
      </c>
      <c r="B31" s="2"/>
      <c r="C31" s="9"/>
      <c r="D31" s="7"/>
      <c r="E31" s="4">
        <f>COUNTIF(F$2:F31,F31)</f>
        <v>0</v>
      </c>
      <c r="F31" s="7"/>
      <c r="G31" s="16">
        <f t="shared" si="1"/>
        <v>0</v>
      </c>
      <c r="H31" s="5" t="str">
        <f t="shared" si="2"/>
        <v>0º-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8"/>
    </row>
    <row r="32" spans="1:15" ht="18">
      <c r="A32" s="1">
        <f t="shared" si="0"/>
        <v>31</v>
      </c>
      <c r="B32" s="2"/>
      <c r="C32" s="9"/>
      <c r="D32" s="7"/>
      <c r="E32" s="4">
        <f>COUNTIF(F$2:F32,F32)</f>
        <v>0</v>
      </c>
      <c r="F32" s="7"/>
      <c r="G32" s="16">
        <f t="shared" si="1"/>
        <v>0</v>
      </c>
      <c r="H32" s="5" t="str">
        <f t="shared" si="2"/>
        <v>0º-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8"/>
    </row>
    <row r="33" spans="1:15" ht="18">
      <c r="A33" s="1">
        <f t="shared" si="0"/>
        <v>32</v>
      </c>
      <c r="B33" s="2"/>
      <c r="C33" s="9"/>
      <c r="D33" s="7"/>
      <c r="E33" s="4">
        <f>COUNTIF(F$2:F33,F33)</f>
        <v>0</v>
      </c>
      <c r="F33" s="7"/>
      <c r="G33" s="16">
        <f t="shared" si="1"/>
        <v>0</v>
      </c>
      <c r="H33" s="5" t="str">
        <f t="shared" si="2"/>
        <v>0º-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8"/>
    </row>
    <row r="34" spans="1:15" ht="18">
      <c r="A34" s="1">
        <f t="shared" si="0"/>
        <v>33</v>
      </c>
      <c r="B34" s="2"/>
      <c r="C34" s="9"/>
      <c r="D34" s="7"/>
      <c r="E34" s="4">
        <f>COUNTIF(F$2:F34,F34)</f>
        <v>0</v>
      </c>
      <c r="F34" s="7"/>
      <c r="G34" s="16">
        <f t="shared" si="1"/>
        <v>0</v>
      </c>
      <c r="H34" s="5" t="str">
        <f t="shared" si="2"/>
        <v>0º-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8"/>
    </row>
    <row r="35" spans="1:15" ht="18">
      <c r="A35" s="1">
        <f t="shared" si="0"/>
        <v>34</v>
      </c>
      <c r="B35" s="2"/>
      <c r="C35" s="9"/>
      <c r="D35" s="7"/>
      <c r="E35" s="4">
        <f>COUNTIF(F$2:F35,F35)</f>
        <v>0</v>
      </c>
      <c r="F35" s="7"/>
      <c r="G35" s="16">
        <f t="shared" si="1"/>
        <v>0</v>
      </c>
      <c r="H35" s="5" t="str">
        <f t="shared" si="2"/>
        <v>0º-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8"/>
    </row>
    <row r="36" spans="1:15" ht="18">
      <c r="A36" s="1">
        <f t="shared" si="0"/>
        <v>35</v>
      </c>
      <c r="B36" s="2"/>
      <c r="C36" s="9"/>
      <c r="D36" s="7"/>
      <c r="E36" s="4">
        <f>COUNTIF(F$2:F36,F36)</f>
        <v>0</v>
      </c>
      <c r="F36" s="7"/>
      <c r="G36" s="16">
        <f t="shared" si="1"/>
        <v>0</v>
      </c>
      <c r="H36" s="5" t="str">
        <f t="shared" si="2"/>
        <v>0º-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8"/>
    </row>
    <row r="37" spans="1:15" ht="18">
      <c r="A37" s="1">
        <f t="shared" si="0"/>
        <v>36</v>
      </c>
      <c r="B37" s="2"/>
      <c r="C37" s="10"/>
      <c r="D37" s="11"/>
      <c r="E37" s="4">
        <f>COUNTIF(F$2:F37,F37)</f>
        <v>0</v>
      </c>
      <c r="F37" s="7"/>
      <c r="G37" s="16">
        <f t="shared" si="1"/>
        <v>0</v>
      </c>
      <c r="H37" s="5" t="str">
        <f t="shared" si="2"/>
        <v>0º-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8"/>
    </row>
    <row r="38" spans="1:15" ht="18">
      <c r="A38" s="1">
        <f t="shared" si="0"/>
        <v>37</v>
      </c>
      <c r="B38" s="2"/>
      <c r="C38" s="9"/>
      <c r="D38" s="7"/>
      <c r="E38" s="4">
        <f>COUNTIF(F$2:F38,F38)</f>
        <v>0</v>
      </c>
      <c r="F38" s="7"/>
      <c r="G38" s="16">
        <f t="shared" si="1"/>
        <v>0</v>
      </c>
      <c r="H38" s="5" t="str">
        <f t="shared" si="2"/>
        <v>0º-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8"/>
    </row>
    <row r="39" spans="1:15" ht="18">
      <c r="A39" s="1">
        <f t="shared" si="0"/>
        <v>38</v>
      </c>
      <c r="B39" s="2"/>
      <c r="C39" s="9"/>
      <c r="D39" s="7"/>
      <c r="E39" s="4">
        <f>COUNTIF(F$2:F39,F39)</f>
        <v>0</v>
      </c>
      <c r="F39" s="7"/>
      <c r="G39" s="16">
        <f t="shared" si="1"/>
        <v>0</v>
      </c>
      <c r="H39" s="5" t="str">
        <f t="shared" si="2"/>
        <v>0º-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8"/>
    </row>
    <row r="40" spans="1:15" ht="18">
      <c r="A40" s="1">
        <f t="shared" si="0"/>
        <v>39</v>
      </c>
      <c r="B40" s="2"/>
      <c r="C40" s="3"/>
      <c r="D40" s="2"/>
      <c r="E40" s="4">
        <f>COUNTIF(F$2:F40,F40)</f>
        <v>0</v>
      </c>
      <c r="F40" s="2"/>
      <c r="G40" s="16">
        <f t="shared" si="1"/>
        <v>0</v>
      </c>
      <c r="H40" s="5" t="str">
        <f t="shared" si="2"/>
        <v>0º-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6"/>
    </row>
    <row r="41" spans="1:15" ht="18">
      <c r="A41" s="1">
        <f t="shared" si="0"/>
        <v>40</v>
      </c>
      <c r="B41" s="2"/>
      <c r="C41" s="17"/>
      <c r="D41" s="4"/>
      <c r="E41" s="4">
        <f>COUNTIF(F$2:F41,F41)</f>
        <v>0</v>
      </c>
      <c r="F41" s="2"/>
      <c r="G41" s="16">
        <f t="shared" si="1"/>
        <v>0</v>
      </c>
      <c r="H41" s="5" t="str">
        <f t="shared" si="2"/>
        <v>0º-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6"/>
    </row>
    <row r="42" spans="1:15" ht="18">
      <c r="A42" s="1">
        <f t="shared" si="0"/>
        <v>41</v>
      </c>
      <c r="B42" s="2"/>
      <c r="C42" s="9"/>
      <c r="D42" s="7"/>
      <c r="E42" s="4">
        <f>COUNTIF(F$2:F42,F42)</f>
        <v>0</v>
      </c>
      <c r="F42" s="7"/>
      <c r="G42" s="16">
        <f t="shared" si="1"/>
        <v>0</v>
      </c>
      <c r="H42" s="5" t="str">
        <f t="shared" si="2"/>
        <v>0º-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8"/>
    </row>
    <row r="43" spans="1:15" ht="18">
      <c r="A43" s="1">
        <f t="shared" si="0"/>
        <v>42</v>
      </c>
      <c r="B43" s="2"/>
      <c r="C43" s="9"/>
      <c r="D43" s="7"/>
      <c r="E43" s="4">
        <f>COUNTIF(F$2:F43,F43)</f>
        <v>0</v>
      </c>
      <c r="F43" s="7"/>
      <c r="G43" s="16">
        <f t="shared" si="1"/>
        <v>0</v>
      </c>
      <c r="H43" s="5" t="str">
        <f t="shared" si="2"/>
        <v>0º-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8"/>
    </row>
    <row r="44" spans="1:15" ht="18">
      <c r="A44" s="1">
        <f t="shared" si="0"/>
        <v>43</v>
      </c>
      <c r="B44" s="2"/>
      <c r="C44" s="9"/>
      <c r="D44" s="7"/>
      <c r="E44" s="4">
        <f>COUNTIF(F$2:F44,F44)</f>
        <v>0</v>
      </c>
      <c r="F44" s="7"/>
      <c r="G44" s="16">
        <f t="shared" si="1"/>
        <v>0</v>
      </c>
      <c r="H44" s="5" t="str">
        <f t="shared" si="2"/>
        <v>0º-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8"/>
    </row>
    <row r="45" spans="1:15" ht="18">
      <c r="A45" s="1">
        <f t="shared" si="0"/>
        <v>44</v>
      </c>
      <c r="B45" s="2"/>
      <c r="C45" s="9"/>
      <c r="D45" s="7"/>
      <c r="E45" s="4">
        <f>COUNTIF(F$2:F45,F45)</f>
        <v>0</v>
      </c>
      <c r="F45" s="7"/>
      <c r="G45" s="16">
        <f t="shared" si="1"/>
        <v>0</v>
      </c>
      <c r="H45" s="5" t="str">
        <f t="shared" si="2"/>
        <v>0º-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8"/>
    </row>
    <row r="46" spans="1:15" ht="18">
      <c r="A46" s="1">
        <f t="shared" si="0"/>
        <v>45</v>
      </c>
      <c r="B46" s="2"/>
      <c r="C46" s="9"/>
      <c r="D46" s="7"/>
      <c r="E46" s="4">
        <f>COUNTIF(F$2:F46,F46)</f>
        <v>0</v>
      </c>
      <c r="F46" s="7"/>
      <c r="G46" s="16">
        <f t="shared" si="1"/>
        <v>0</v>
      </c>
      <c r="H46" s="5" t="str">
        <f t="shared" si="2"/>
        <v>0º-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8"/>
    </row>
    <row r="47" spans="1:15" ht="18">
      <c r="A47" s="1">
        <f t="shared" si="0"/>
        <v>46</v>
      </c>
      <c r="B47" s="2"/>
      <c r="C47" s="9"/>
      <c r="D47" s="7"/>
      <c r="E47" s="4">
        <f>COUNTIF(F$2:F47,F47)</f>
        <v>0</v>
      </c>
      <c r="F47" s="7"/>
      <c r="G47" s="16">
        <f t="shared" si="1"/>
        <v>0</v>
      </c>
      <c r="H47" s="5" t="str">
        <f t="shared" si="2"/>
        <v>0º-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9"/>
    </row>
    <row r="48" spans="1:15" ht="18">
      <c r="A48" s="1">
        <f t="shared" si="0"/>
        <v>47</v>
      </c>
      <c r="B48" s="2"/>
      <c r="C48" s="9"/>
      <c r="D48" s="7"/>
      <c r="E48" s="4">
        <f>COUNTIF(F$2:F48,F48)</f>
        <v>0</v>
      </c>
      <c r="F48" s="7"/>
      <c r="G48" s="16">
        <f t="shared" si="1"/>
        <v>0</v>
      </c>
      <c r="H48" s="5" t="str">
        <f t="shared" si="2"/>
        <v>0º-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8"/>
    </row>
    <row r="49" spans="1:15" ht="18">
      <c r="A49" s="1">
        <f t="shared" si="0"/>
        <v>48</v>
      </c>
      <c r="B49" s="2"/>
      <c r="C49" s="9"/>
      <c r="D49" s="7"/>
      <c r="E49" s="4">
        <f>COUNTIF(F$2:F49,F49)</f>
        <v>0</v>
      </c>
      <c r="F49" s="7"/>
      <c r="G49" s="16">
        <f t="shared" si="1"/>
        <v>0</v>
      </c>
      <c r="H49" s="5" t="str">
        <f t="shared" si="2"/>
        <v>0º-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8"/>
    </row>
    <row r="50" spans="1:15" ht="18">
      <c r="A50" s="1">
        <f t="shared" si="0"/>
        <v>49</v>
      </c>
      <c r="B50" s="2"/>
      <c r="C50" s="9"/>
      <c r="D50" s="7"/>
      <c r="E50" s="4">
        <f>COUNTIF(F$2:F50,F50)</f>
        <v>0</v>
      </c>
      <c r="F50" s="7"/>
      <c r="G50" s="16">
        <f t="shared" si="1"/>
        <v>0</v>
      </c>
      <c r="H50" s="5" t="str">
        <f t="shared" si="2"/>
        <v>0º-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8"/>
    </row>
    <row r="51" spans="1:15" ht="18">
      <c r="A51" s="1">
        <f t="shared" si="0"/>
        <v>50</v>
      </c>
      <c r="B51" s="2"/>
      <c r="C51" s="9"/>
      <c r="D51" s="7"/>
      <c r="E51" s="4">
        <f>COUNTIF(F$2:F51,F51)</f>
        <v>0</v>
      </c>
      <c r="F51" s="7"/>
      <c r="G51" s="16">
        <f t="shared" si="1"/>
        <v>0</v>
      </c>
      <c r="H51" s="5" t="str">
        <f t="shared" si="2"/>
        <v>0º-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8"/>
    </row>
    <row r="52" spans="1:15" ht="18">
      <c r="A52" s="1">
        <f t="shared" si="0"/>
        <v>51</v>
      </c>
      <c r="B52" s="2"/>
      <c r="C52" s="9"/>
      <c r="D52" s="7"/>
      <c r="E52" s="4">
        <f>COUNTIF(F$2:F52,F52)</f>
        <v>0</v>
      </c>
      <c r="F52" s="7"/>
      <c r="G52" s="16">
        <f t="shared" si="1"/>
        <v>0</v>
      </c>
      <c r="H52" s="5" t="str">
        <f t="shared" si="2"/>
        <v>0º-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8"/>
    </row>
    <row r="53" spans="1:15" ht="18">
      <c r="A53" s="1">
        <f t="shared" si="0"/>
        <v>52</v>
      </c>
      <c r="B53" s="2"/>
      <c r="C53" s="9"/>
      <c r="D53" s="7"/>
      <c r="E53" s="4">
        <f>COUNTIF(F$2:F53,F53)</f>
        <v>0</v>
      </c>
      <c r="F53" s="7"/>
      <c r="G53" s="16">
        <f t="shared" si="1"/>
        <v>0</v>
      </c>
      <c r="H53" s="5" t="str">
        <f t="shared" si="2"/>
        <v>0º-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8"/>
    </row>
    <row r="54" spans="1:15" ht="18">
      <c r="A54" s="1">
        <f t="shared" si="0"/>
        <v>53</v>
      </c>
      <c r="B54" s="3"/>
      <c r="C54" s="9"/>
      <c r="D54" s="7"/>
      <c r="E54" s="4">
        <f>COUNTIF(F$2:F54,F54)</f>
        <v>0</v>
      </c>
      <c r="F54" s="7"/>
      <c r="G54" s="16">
        <f t="shared" si="1"/>
        <v>0</v>
      </c>
      <c r="H54" s="5" t="str">
        <f t="shared" si="2"/>
        <v>0º-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8"/>
    </row>
    <row r="55" spans="1:15" ht="18">
      <c r="A55" s="1">
        <f t="shared" si="0"/>
        <v>54</v>
      </c>
      <c r="B55" s="2"/>
      <c r="C55" s="9"/>
      <c r="D55" s="7"/>
      <c r="E55" s="4">
        <f>COUNTIF(F$2:F55,F55)</f>
        <v>0</v>
      </c>
      <c r="F55" s="7"/>
      <c r="G55" s="16">
        <f t="shared" si="1"/>
        <v>0</v>
      </c>
      <c r="H55" s="5" t="str">
        <f t="shared" si="2"/>
        <v>0º-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8"/>
    </row>
    <row r="56" spans="1:15" ht="18">
      <c r="A56" s="1">
        <f t="shared" si="0"/>
        <v>55</v>
      </c>
      <c r="B56" s="2"/>
      <c r="C56" s="9"/>
      <c r="D56" s="7"/>
      <c r="E56" s="4">
        <f>COUNTIF(F$2:F56,F56)</f>
        <v>0</v>
      </c>
      <c r="F56" s="7"/>
      <c r="G56" s="16">
        <f t="shared" si="1"/>
        <v>0</v>
      </c>
      <c r="H56" s="5" t="str">
        <f t="shared" si="2"/>
        <v>0º-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8"/>
    </row>
    <row r="57" spans="1:15" ht="18">
      <c r="A57" s="1">
        <f t="shared" si="0"/>
        <v>56</v>
      </c>
      <c r="B57" s="2"/>
      <c r="C57" s="9"/>
      <c r="D57" s="7"/>
      <c r="E57" s="4">
        <f>COUNTIF(F$2:F57,F57)</f>
        <v>0</v>
      </c>
      <c r="F57" s="18"/>
      <c r="G57" s="16">
        <f t="shared" si="1"/>
        <v>0</v>
      </c>
      <c r="H57" s="5" t="str">
        <f t="shared" si="2"/>
        <v>0º-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8"/>
    </row>
    <row r="58" spans="1:15" ht="18">
      <c r="A58" s="1">
        <f t="shared" si="0"/>
        <v>57</v>
      </c>
      <c r="B58" s="2"/>
      <c r="C58" s="10"/>
      <c r="D58" s="11"/>
      <c r="E58" s="4">
        <f>COUNTIF(F$2:F58,F58)</f>
        <v>0</v>
      </c>
      <c r="F58" s="7"/>
      <c r="G58" s="16">
        <f t="shared" si="1"/>
        <v>0</v>
      </c>
      <c r="H58" s="5" t="str">
        <f t="shared" si="2"/>
        <v>0º-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8"/>
    </row>
    <row r="59" spans="1:15" ht="18">
      <c r="A59" s="1">
        <f t="shared" si="0"/>
        <v>58</v>
      </c>
      <c r="B59" s="2"/>
      <c r="C59" s="3"/>
      <c r="D59" s="2"/>
      <c r="E59" s="4">
        <f>COUNTIF(F$2:F59,F59)</f>
        <v>0</v>
      </c>
      <c r="F59" s="2"/>
      <c r="G59" s="16">
        <f t="shared" si="1"/>
        <v>0</v>
      </c>
      <c r="H59" s="5" t="str">
        <f t="shared" si="2"/>
        <v>0º-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6"/>
    </row>
    <row r="60" spans="1:15" ht="18">
      <c r="A60" s="1">
        <f t="shared" si="0"/>
        <v>59</v>
      </c>
      <c r="B60" s="2"/>
      <c r="C60" s="3"/>
      <c r="D60" s="2"/>
      <c r="E60" s="4">
        <f>COUNTIF(F$2:F60,F60)</f>
        <v>0</v>
      </c>
      <c r="F60" s="2"/>
      <c r="G60" s="16">
        <f t="shared" si="1"/>
        <v>0</v>
      </c>
      <c r="H60" s="5" t="str">
        <f t="shared" si="2"/>
        <v>0º-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6"/>
    </row>
    <row r="61" spans="1:15" ht="18">
      <c r="A61" s="1">
        <f t="shared" si="0"/>
        <v>60</v>
      </c>
      <c r="B61" s="2"/>
      <c r="C61" s="3"/>
      <c r="D61" s="2"/>
      <c r="E61" s="4">
        <f>COUNTIF(F$2:F61,F61)</f>
        <v>0</v>
      </c>
      <c r="F61" s="2"/>
      <c r="G61" s="16">
        <f t="shared" si="1"/>
        <v>0</v>
      </c>
      <c r="H61" s="5" t="str">
        <f t="shared" si="2"/>
        <v>0º-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6"/>
    </row>
    <row r="62" spans="1:15" ht="18">
      <c r="A62" s="1">
        <f t="shared" si="0"/>
        <v>61</v>
      </c>
      <c r="B62" s="2"/>
      <c r="C62" s="3"/>
      <c r="D62" s="2"/>
      <c r="E62" s="4">
        <f>COUNTIF(F$2:F62,F62)</f>
        <v>0</v>
      </c>
      <c r="F62" s="2"/>
      <c r="G62" s="16">
        <f t="shared" si="1"/>
        <v>0</v>
      </c>
      <c r="H62" s="5" t="str">
        <f t="shared" si="2"/>
        <v>0º-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8"/>
    </row>
    <row r="63" spans="1:15" ht="18">
      <c r="A63" s="1">
        <f t="shared" si="0"/>
        <v>62</v>
      </c>
      <c r="B63" s="2"/>
      <c r="C63" s="9"/>
      <c r="D63" s="7"/>
      <c r="E63" s="4">
        <f>COUNTIF(F$2:F63,F63)</f>
        <v>0</v>
      </c>
      <c r="F63" s="7"/>
      <c r="G63" s="16">
        <f t="shared" si="1"/>
        <v>0</v>
      </c>
      <c r="H63" s="5" t="str">
        <f t="shared" si="2"/>
        <v>0º-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8"/>
    </row>
    <row r="64" spans="1:15" ht="18">
      <c r="A64" s="1">
        <f t="shared" si="0"/>
        <v>63</v>
      </c>
      <c r="B64" s="2"/>
      <c r="C64" s="9"/>
      <c r="D64" s="7"/>
      <c r="E64" s="4">
        <f>COUNTIF(F$2:F64,F64)</f>
        <v>0</v>
      </c>
      <c r="F64" s="7"/>
      <c r="G64" s="16">
        <f t="shared" si="1"/>
        <v>0</v>
      </c>
      <c r="H64" s="5" t="str">
        <f t="shared" si="2"/>
        <v>0º-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8"/>
    </row>
    <row r="65" spans="1:15" ht="18">
      <c r="A65" s="1">
        <f t="shared" si="0"/>
        <v>64</v>
      </c>
      <c r="B65" s="2"/>
      <c r="C65" s="9"/>
      <c r="D65" s="7"/>
      <c r="E65" s="4">
        <f>COUNTIF(F$2:F65,F65)</f>
        <v>0</v>
      </c>
      <c r="F65" s="7"/>
      <c r="G65" s="16">
        <f t="shared" si="1"/>
        <v>0</v>
      </c>
      <c r="H65" s="5" t="str">
        <f t="shared" si="2"/>
        <v>0º-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8"/>
    </row>
    <row r="66" spans="1:15" ht="18">
      <c r="A66" s="1">
        <f t="shared" si="0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SUM(I66,J66,K66,L66,M66,N66)</f>
        <v>0</v>
      </c>
      <c r="H66" s="5" t="str">
        <f aca="true" t="shared" si="4" ref="H66:H129">CONCATENATE(E66,"º-",F66)</f>
        <v>0º-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8"/>
    </row>
    <row r="67" spans="1:15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8"/>
    </row>
    <row r="68" spans="1:15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8"/>
    </row>
    <row r="69" spans="1:15" ht="18">
      <c r="A69" s="1">
        <f t="shared" si="5"/>
        <v>68</v>
      </c>
      <c r="B69" s="2"/>
      <c r="C69" s="3"/>
      <c r="D69" s="2"/>
      <c r="E69" s="4">
        <f>COUNTIF(F$2:F69,F69)</f>
        <v>0</v>
      </c>
      <c r="F69" s="2"/>
      <c r="G69" s="16">
        <f t="shared" si="3"/>
        <v>0</v>
      </c>
      <c r="H69" s="5" t="str">
        <f t="shared" si="4"/>
        <v>0º-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6"/>
    </row>
    <row r="70" spans="1:15" ht="18">
      <c r="A70" s="1">
        <f t="shared" si="5"/>
        <v>69</v>
      </c>
      <c r="B70" s="2"/>
      <c r="C70" s="3"/>
      <c r="D70" s="2"/>
      <c r="E70" s="4">
        <f>COUNTIF(F$2:F70,F70)</f>
        <v>0</v>
      </c>
      <c r="F70" s="2"/>
      <c r="G70" s="16">
        <f t="shared" si="3"/>
        <v>0</v>
      </c>
      <c r="H70" s="5" t="str">
        <f t="shared" si="4"/>
        <v>0º-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/>
    </row>
    <row r="71" spans="1:15" ht="18">
      <c r="A71" s="1">
        <f t="shared" si="5"/>
        <v>70</v>
      </c>
      <c r="B71" s="2"/>
      <c r="C71" s="3"/>
      <c r="D71" s="2"/>
      <c r="E71" s="4">
        <f>COUNTIF(F$2:F71,F71)</f>
        <v>0</v>
      </c>
      <c r="F71" s="2"/>
      <c r="G71" s="16">
        <f t="shared" si="3"/>
        <v>0</v>
      </c>
      <c r="H71" s="5" t="str">
        <f t="shared" si="4"/>
        <v>0º-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/>
    </row>
    <row r="72" spans="1:15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8"/>
    </row>
    <row r="73" spans="1:15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8"/>
    </row>
    <row r="74" spans="1:15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8"/>
    </row>
    <row r="75" spans="1:15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8"/>
    </row>
    <row r="76" spans="1:15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8"/>
    </row>
    <row r="77" spans="1:15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8"/>
    </row>
    <row r="78" spans="1:15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8"/>
    </row>
    <row r="79" spans="1:15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8"/>
    </row>
    <row r="80" spans="1:15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8"/>
    </row>
    <row r="81" spans="1:15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8"/>
    </row>
    <row r="82" spans="1:15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20"/>
    </row>
    <row r="83" spans="1:15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8"/>
    </row>
    <row r="84" spans="1:15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8"/>
    </row>
    <row r="85" spans="1:15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8"/>
    </row>
    <row r="86" spans="1:15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8"/>
    </row>
    <row r="87" spans="1:15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8"/>
    </row>
    <row r="88" spans="1:15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8"/>
    </row>
    <row r="89" spans="1:15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8"/>
    </row>
    <row r="90" spans="1:15" ht="18">
      <c r="A90" s="1">
        <f t="shared" si="5"/>
        <v>89</v>
      </c>
      <c r="B90" s="2"/>
      <c r="C90" s="10"/>
      <c r="D90" s="11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8"/>
    </row>
    <row r="91" spans="1:15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8"/>
    </row>
    <row r="92" spans="1:15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8"/>
    </row>
    <row r="93" spans="1:15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8"/>
    </row>
    <row r="94" spans="1:15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8"/>
    </row>
    <row r="95" spans="1:15" ht="18">
      <c r="A95" s="1">
        <f t="shared" si="5"/>
        <v>94</v>
      </c>
      <c r="B95" s="2"/>
      <c r="C95" s="3"/>
      <c r="D95" s="2"/>
      <c r="E95" s="4">
        <f>COUNTIF(F$2:F95,F95)</f>
        <v>0</v>
      </c>
      <c r="F95" s="2"/>
      <c r="G95" s="16">
        <f t="shared" si="3"/>
        <v>0</v>
      </c>
      <c r="H95" s="5" t="str">
        <f t="shared" si="4"/>
        <v>0º-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6"/>
    </row>
    <row r="96" spans="1:15" ht="18">
      <c r="A96" s="1">
        <f t="shared" si="5"/>
        <v>95</v>
      </c>
      <c r="B96" s="2"/>
      <c r="C96" s="3"/>
      <c r="D96" s="2"/>
      <c r="E96" s="4">
        <f>COUNTIF(F$2:F96,F96)</f>
        <v>0</v>
      </c>
      <c r="F96" s="2"/>
      <c r="G96" s="16">
        <f t="shared" si="3"/>
        <v>0</v>
      </c>
      <c r="H96" s="5" t="str">
        <f t="shared" si="4"/>
        <v>0º-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6"/>
    </row>
    <row r="97" spans="1:15" ht="18">
      <c r="A97" s="1">
        <f t="shared" si="5"/>
        <v>96</v>
      </c>
      <c r="B97" s="2"/>
      <c r="C97" s="3"/>
      <c r="D97" s="2"/>
      <c r="E97" s="4">
        <f>COUNTIF(F$2:F97,F97)</f>
        <v>0</v>
      </c>
      <c r="F97" s="2"/>
      <c r="G97" s="16">
        <f t="shared" si="3"/>
        <v>0</v>
      </c>
      <c r="H97" s="5" t="str">
        <f t="shared" si="4"/>
        <v>0º-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6"/>
    </row>
    <row r="98" spans="1:15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8"/>
    </row>
    <row r="99" spans="1:15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8"/>
    </row>
    <row r="100" spans="1:15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8"/>
    </row>
    <row r="101" spans="1:15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8"/>
    </row>
    <row r="102" spans="1:15" ht="18">
      <c r="A102" s="1">
        <f t="shared" si="5"/>
        <v>101</v>
      </c>
      <c r="B102" s="7"/>
      <c r="C102" s="21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8"/>
    </row>
    <row r="103" spans="1:15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8"/>
    </row>
    <row r="104" spans="1:15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8"/>
    </row>
    <row r="105" spans="1:15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8"/>
    </row>
    <row r="106" spans="1:15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8"/>
    </row>
    <row r="107" spans="1:15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8"/>
    </row>
    <row r="108" spans="1:15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8"/>
    </row>
    <row r="109" spans="1:15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8"/>
    </row>
    <row r="110" spans="1:15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8"/>
    </row>
    <row r="111" spans="1:15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8"/>
    </row>
    <row r="112" spans="1:15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8"/>
    </row>
    <row r="113" spans="1:15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8"/>
    </row>
    <row r="114" spans="1:15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8"/>
    </row>
    <row r="115" spans="1:15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8"/>
    </row>
    <row r="116" spans="1:15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8"/>
    </row>
    <row r="117" spans="1:15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8"/>
    </row>
    <row r="118" spans="1:15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8"/>
    </row>
    <row r="119" spans="1:15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8"/>
    </row>
    <row r="120" spans="1:15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8"/>
    </row>
    <row r="121" spans="1:15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8"/>
    </row>
    <row r="122" spans="1:15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8"/>
    </row>
    <row r="123" spans="1:15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8"/>
    </row>
    <row r="124" spans="1:15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8"/>
    </row>
    <row r="125" spans="1:15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8"/>
    </row>
    <row r="126" spans="1:15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8"/>
    </row>
    <row r="127" spans="1:15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8"/>
    </row>
    <row r="128" spans="1:15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8"/>
    </row>
    <row r="129" spans="1:15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8"/>
    </row>
    <row r="130" spans="1:15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SUM(I130,J130,K130,L130,M130,N130)</f>
        <v>0</v>
      </c>
      <c r="H130" s="5" t="str">
        <f aca="true" t="shared" si="7" ref="H130:H193">CONCATENATE(E130,"º-",F130)</f>
        <v>0º-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8"/>
    </row>
    <row r="131" spans="1:15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8"/>
    </row>
    <row r="132" spans="1:15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8"/>
    </row>
    <row r="133" spans="1:15" ht="18">
      <c r="A133" s="1">
        <f t="shared" si="8"/>
        <v>132</v>
      </c>
      <c r="B133" s="2"/>
      <c r="C133" s="10"/>
      <c r="D133" s="11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8"/>
    </row>
    <row r="134" spans="1:15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8"/>
    </row>
    <row r="135" spans="1:15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8"/>
    </row>
    <row r="136" spans="1:15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8"/>
    </row>
    <row r="137" spans="1:15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8"/>
    </row>
    <row r="138" spans="1:15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8"/>
    </row>
    <row r="139" spans="1:15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8"/>
    </row>
    <row r="140" spans="1:15" ht="18">
      <c r="A140" s="1">
        <f t="shared" si="8"/>
        <v>139</v>
      </c>
      <c r="B140" s="2"/>
      <c r="C140" s="3"/>
      <c r="D140" s="2"/>
      <c r="E140" s="4">
        <f>COUNTIF(F$2:F140,F140)</f>
        <v>0</v>
      </c>
      <c r="F140" s="2"/>
      <c r="G140" s="16">
        <f t="shared" si="6"/>
        <v>0</v>
      </c>
      <c r="H140" s="5" t="str">
        <f t="shared" si="7"/>
        <v>0º-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/>
    </row>
    <row r="141" spans="1:15" ht="18">
      <c r="A141" s="1">
        <f t="shared" si="8"/>
        <v>140</v>
      </c>
      <c r="B141" s="2"/>
      <c r="C141" s="3"/>
      <c r="D141" s="2"/>
      <c r="E141" s="4">
        <f>COUNTIF(F$2:F141,F141)</f>
        <v>0</v>
      </c>
      <c r="F141" s="2"/>
      <c r="G141" s="16">
        <f t="shared" si="6"/>
        <v>0</v>
      </c>
      <c r="H141" s="5" t="str">
        <f t="shared" si="7"/>
        <v>0º-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/>
    </row>
    <row r="142" spans="1:15" ht="18">
      <c r="A142" s="1">
        <f t="shared" si="8"/>
        <v>141</v>
      </c>
      <c r="B142" s="2"/>
      <c r="C142" s="3"/>
      <c r="D142" s="2"/>
      <c r="E142" s="4">
        <f>COUNTIF(F$2:F142,F142)</f>
        <v>0</v>
      </c>
      <c r="F142" s="2"/>
      <c r="G142" s="16">
        <f t="shared" si="6"/>
        <v>0</v>
      </c>
      <c r="H142" s="5" t="str">
        <f t="shared" si="7"/>
        <v>0º-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/>
    </row>
    <row r="143" spans="1:15" ht="18">
      <c r="A143" s="1">
        <f t="shared" si="8"/>
        <v>142</v>
      </c>
      <c r="B143" s="2"/>
      <c r="C143" s="3"/>
      <c r="D143" s="2"/>
      <c r="E143" s="4">
        <f>COUNTIF(F$2:F143,F143)</f>
        <v>0</v>
      </c>
      <c r="F143" s="2"/>
      <c r="G143" s="16">
        <f t="shared" si="6"/>
        <v>0</v>
      </c>
      <c r="H143" s="5" t="str">
        <f t="shared" si="7"/>
        <v>0º-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/>
    </row>
    <row r="144" spans="1:15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8"/>
    </row>
    <row r="145" spans="1:15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8"/>
    </row>
    <row r="146" spans="1:15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8"/>
    </row>
    <row r="147" spans="1:15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8"/>
    </row>
    <row r="148" spans="1:15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8"/>
    </row>
    <row r="149" spans="1:15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8"/>
    </row>
    <row r="150" spans="1:15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8"/>
    </row>
    <row r="151" spans="1:15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8"/>
    </row>
    <row r="152" spans="1:15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8"/>
    </row>
    <row r="153" spans="1:15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8"/>
    </row>
    <row r="154" spans="1:15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8"/>
    </row>
    <row r="155" spans="1:15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8"/>
    </row>
    <row r="156" spans="1:15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8"/>
    </row>
    <row r="157" spans="1:15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8"/>
    </row>
    <row r="158" spans="1:15" ht="18">
      <c r="A158" s="1">
        <f t="shared" si="8"/>
        <v>157</v>
      </c>
      <c r="B158" s="2"/>
      <c r="C158" s="10"/>
      <c r="D158" s="11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8"/>
    </row>
    <row r="159" spans="1:15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8"/>
    </row>
    <row r="160" spans="1:15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8"/>
    </row>
    <row r="161" spans="1:15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8"/>
    </row>
    <row r="162" spans="1:15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SUM(I194,J194,K194,L194,M194,N194)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SUM(I258,J258,K258,L258,M258,N258)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85">SUM(I322,J322,K322,L322,M322,N322)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15"/>
      <c r="N339" s="15"/>
      <c r="O339" s="8"/>
    </row>
    <row r="340" ht="15">
      <c r="G340" s="16">
        <f t="shared" si="15"/>
        <v>0</v>
      </c>
    </row>
    <row r="341" ht="15">
      <c r="G341" s="16">
        <f t="shared" si="15"/>
        <v>0</v>
      </c>
    </row>
    <row r="342" ht="15">
      <c r="G342" s="16">
        <f t="shared" si="15"/>
        <v>0</v>
      </c>
    </row>
    <row r="343" ht="15">
      <c r="G343" s="16">
        <f t="shared" si="15"/>
        <v>0</v>
      </c>
    </row>
    <row r="344" ht="15">
      <c r="G344" s="16">
        <f t="shared" si="15"/>
        <v>0</v>
      </c>
    </row>
    <row r="345" ht="15">
      <c r="G345" s="16">
        <f t="shared" si="15"/>
        <v>0</v>
      </c>
    </row>
    <row r="346" ht="15">
      <c r="G346" s="16">
        <f t="shared" si="15"/>
        <v>0</v>
      </c>
    </row>
    <row r="347" ht="15">
      <c r="G347" s="16">
        <f t="shared" si="15"/>
        <v>0</v>
      </c>
    </row>
    <row r="348" ht="15">
      <c r="G348" s="16">
        <f t="shared" si="15"/>
        <v>0</v>
      </c>
    </row>
    <row r="349" ht="15">
      <c r="G349" s="16">
        <f t="shared" si="15"/>
        <v>0</v>
      </c>
    </row>
    <row r="350" ht="15">
      <c r="G350" s="16">
        <f t="shared" si="15"/>
        <v>0</v>
      </c>
    </row>
    <row r="351" ht="15">
      <c r="G351" s="16">
        <f t="shared" si="15"/>
        <v>0</v>
      </c>
    </row>
    <row r="352" ht="15">
      <c r="G352" s="16">
        <f t="shared" si="15"/>
        <v>0</v>
      </c>
    </row>
    <row r="353" ht="15">
      <c r="G353" s="16">
        <f t="shared" si="15"/>
        <v>0</v>
      </c>
    </row>
    <row r="354" ht="15">
      <c r="G354" s="16">
        <f t="shared" si="15"/>
        <v>0</v>
      </c>
    </row>
    <row r="355" ht="15">
      <c r="G355" s="16">
        <f t="shared" si="15"/>
        <v>0</v>
      </c>
    </row>
    <row r="356" ht="15">
      <c r="G356" s="16">
        <f t="shared" si="15"/>
        <v>0</v>
      </c>
    </row>
    <row r="357" ht="15">
      <c r="G357" s="16">
        <f t="shared" si="15"/>
        <v>0</v>
      </c>
    </row>
    <row r="358" ht="15">
      <c r="G358" s="16">
        <f t="shared" si="15"/>
        <v>0</v>
      </c>
    </row>
    <row r="359" ht="15">
      <c r="G359" s="16">
        <f t="shared" si="15"/>
        <v>0</v>
      </c>
    </row>
    <row r="360" ht="15">
      <c r="G360" s="16">
        <f t="shared" si="15"/>
        <v>0</v>
      </c>
    </row>
    <row r="361" ht="15">
      <c r="G361" s="16">
        <f t="shared" si="15"/>
        <v>0</v>
      </c>
    </row>
    <row r="362" ht="15">
      <c r="G362" s="16">
        <f t="shared" si="15"/>
        <v>0</v>
      </c>
    </row>
    <row r="363" ht="15">
      <c r="G363" s="16">
        <f t="shared" si="15"/>
        <v>0</v>
      </c>
    </row>
    <row r="364" ht="15">
      <c r="G364" s="16">
        <f t="shared" si="15"/>
        <v>0</v>
      </c>
    </row>
    <row r="365" ht="15">
      <c r="G365" s="16">
        <f t="shared" si="15"/>
        <v>0</v>
      </c>
    </row>
    <row r="366" ht="15">
      <c r="G366" s="16">
        <f t="shared" si="15"/>
        <v>0</v>
      </c>
    </row>
    <row r="367" ht="15">
      <c r="G367" s="16">
        <f t="shared" si="15"/>
        <v>0</v>
      </c>
    </row>
    <row r="368" ht="15">
      <c r="G368" s="16">
        <f t="shared" si="15"/>
        <v>0</v>
      </c>
    </row>
    <row r="369" ht="15">
      <c r="G369" s="16">
        <f t="shared" si="15"/>
        <v>0</v>
      </c>
    </row>
    <row r="370" ht="15">
      <c r="G370" s="16">
        <f t="shared" si="15"/>
        <v>0</v>
      </c>
    </row>
    <row r="371" ht="15">
      <c r="G371" s="16">
        <f t="shared" si="15"/>
        <v>0</v>
      </c>
    </row>
    <row r="372" ht="15">
      <c r="G372" s="16">
        <f t="shared" si="15"/>
        <v>0</v>
      </c>
    </row>
    <row r="373" ht="15">
      <c r="G373" s="16">
        <f t="shared" si="15"/>
        <v>0</v>
      </c>
    </row>
    <row r="374" ht="15">
      <c r="G374" s="16">
        <f t="shared" si="15"/>
        <v>0</v>
      </c>
    </row>
    <row r="375" ht="15">
      <c r="G375" s="16">
        <f t="shared" si="15"/>
        <v>0</v>
      </c>
    </row>
    <row r="376" ht="15">
      <c r="G376" s="16">
        <f t="shared" si="15"/>
        <v>0</v>
      </c>
    </row>
    <row r="377" ht="15">
      <c r="G377" s="16">
        <f t="shared" si="15"/>
        <v>0</v>
      </c>
    </row>
    <row r="378" ht="15">
      <c r="G378" s="16">
        <f t="shared" si="15"/>
        <v>0</v>
      </c>
    </row>
    <row r="379" ht="15">
      <c r="G379" s="16">
        <f t="shared" si="15"/>
        <v>0</v>
      </c>
    </row>
    <row r="380" ht="15">
      <c r="G380" s="16">
        <f t="shared" si="15"/>
        <v>0</v>
      </c>
    </row>
    <row r="381" ht="15">
      <c r="G381" s="16">
        <f t="shared" si="15"/>
        <v>0</v>
      </c>
    </row>
    <row r="382" ht="15">
      <c r="G382" s="16">
        <f t="shared" si="15"/>
        <v>0</v>
      </c>
    </row>
    <row r="383" ht="15">
      <c r="G383" s="16">
        <f t="shared" si="15"/>
        <v>0</v>
      </c>
    </row>
    <row r="384" ht="15">
      <c r="G384" s="16">
        <f t="shared" si="15"/>
        <v>0</v>
      </c>
    </row>
    <row r="385" ht="15">
      <c r="G385" s="16">
        <f t="shared" si="15"/>
        <v>0</v>
      </c>
    </row>
    <row r="386" ht="15">
      <c r="G386" s="16">
        <f aca="true" t="shared" si="18" ref="G386:G449">SUM(I386,J386,K386,L386,M386,N386)</f>
        <v>0</v>
      </c>
    </row>
    <row r="387" ht="15">
      <c r="G387" s="16">
        <f t="shared" si="18"/>
        <v>0</v>
      </c>
    </row>
    <row r="388" ht="15">
      <c r="G388" s="16">
        <f t="shared" si="18"/>
        <v>0</v>
      </c>
    </row>
    <row r="389" ht="15">
      <c r="G389" s="16">
        <f t="shared" si="18"/>
        <v>0</v>
      </c>
    </row>
    <row r="390" ht="15">
      <c r="G390" s="16">
        <f t="shared" si="18"/>
        <v>0</v>
      </c>
    </row>
    <row r="391" ht="15">
      <c r="G391" s="16">
        <f t="shared" si="18"/>
        <v>0</v>
      </c>
    </row>
    <row r="392" ht="15">
      <c r="G392" s="16">
        <f t="shared" si="18"/>
        <v>0</v>
      </c>
    </row>
    <row r="393" ht="15">
      <c r="G393" s="16">
        <f t="shared" si="18"/>
        <v>0</v>
      </c>
    </row>
    <row r="394" ht="15">
      <c r="G394" s="16">
        <f t="shared" si="18"/>
        <v>0</v>
      </c>
    </row>
    <row r="395" ht="15">
      <c r="G395" s="16">
        <f t="shared" si="18"/>
        <v>0</v>
      </c>
    </row>
    <row r="396" ht="15">
      <c r="G396" s="16">
        <f t="shared" si="18"/>
        <v>0</v>
      </c>
    </row>
    <row r="397" ht="15">
      <c r="G397" s="16">
        <f t="shared" si="18"/>
        <v>0</v>
      </c>
    </row>
    <row r="398" ht="15">
      <c r="G398" s="16">
        <f t="shared" si="18"/>
        <v>0</v>
      </c>
    </row>
    <row r="399" ht="15">
      <c r="G399" s="16">
        <f t="shared" si="18"/>
        <v>0</v>
      </c>
    </row>
    <row r="400" ht="15">
      <c r="G400" s="16">
        <f t="shared" si="18"/>
        <v>0</v>
      </c>
    </row>
    <row r="401" ht="15">
      <c r="G401" s="16">
        <f t="shared" si="18"/>
        <v>0</v>
      </c>
    </row>
    <row r="402" ht="15">
      <c r="G402" s="16">
        <f t="shared" si="18"/>
        <v>0</v>
      </c>
    </row>
    <row r="403" ht="15">
      <c r="G403" s="16">
        <f t="shared" si="18"/>
        <v>0</v>
      </c>
    </row>
    <row r="404" ht="15">
      <c r="G404" s="16">
        <f t="shared" si="18"/>
        <v>0</v>
      </c>
    </row>
    <row r="405" ht="15">
      <c r="G405" s="16">
        <f t="shared" si="18"/>
        <v>0</v>
      </c>
    </row>
    <row r="406" ht="15">
      <c r="G406" s="16">
        <f t="shared" si="18"/>
        <v>0</v>
      </c>
    </row>
    <row r="407" ht="15">
      <c r="G407" s="16">
        <f t="shared" si="18"/>
        <v>0</v>
      </c>
    </row>
    <row r="408" ht="15">
      <c r="G408" s="16">
        <f t="shared" si="18"/>
        <v>0</v>
      </c>
    </row>
    <row r="409" ht="15">
      <c r="G409" s="16">
        <f t="shared" si="18"/>
        <v>0</v>
      </c>
    </row>
    <row r="410" ht="15">
      <c r="G410" s="16">
        <f t="shared" si="18"/>
        <v>0</v>
      </c>
    </row>
    <row r="411" ht="15">
      <c r="G411" s="16">
        <f t="shared" si="18"/>
        <v>0</v>
      </c>
    </row>
    <row r="412" ht="15">
      <c r="G412" s="16">
        <f t="shared" si="18"/>
        <v>0</v>
      </c>
    </row>
    <row r="413" ht="15">
      <c r="G413" s="16">
        <f t="shared" si="18"/>
        <v>0</v>
      </c>
    </row>
    <row r="414" ht="15">
      <c r="G414" s="16">
        <f t="shared" si="18"/>
        <v>0</v>
      </c>
    </row>
    <row r="415" ht="15">
      <c r="G415" s="16">
        <f t="shared" si="18"/>
        <v>0</v>
      </c>
    </row>
    <row r="416" ht="15">
      <c r="G416" s="16">
        <f t="shared" si="18"/>
        <v>0</v>
      </c>
    </row>
    <row r="417" ht="15">
      <c r="G417" s="16">
        <f t="shared" si="18"/>
        <v>0</v>
      </c>
    </row>
    <row r="418" ht="15">
      <c r="G418" s="16">
        <f t="shared" si="18"/>
        <v>0</v>
      </c>
    </row>
    <row r="419" ht="15">
      <c r="G419" s="16">
        <f t="shared" si="18"/>
        <v>0</v>
      </c>
    </row>
    <row r="420" ht="15">
      <c r="G420" s="16">
        <f t="shared" si="18"/>
        <v>0</v>
      </c>
    </row>
    <row r="421" ht="15">
      <c r="G421" s="16">
        <f t="shared" si="18"/>
        <v>0</v>
      </c>
    </row>
    <row r="422" ht="15">
      <c r="G422" s="16">
        <f t="shared" si="18"/>
        <v>0</v>
      </c>
    </row>
    <row r="423" ht="15">
      <c r="G423" s="16">
        <f t="shared" si="18"/>
        <v>0</v>
      </c>
    </row>
    <row r="424" ht="15">
      <c r="G424" s="16">
        <f t="shared" si="18"/>
        <v>0</v>
      </c>
    </row>
    <row r="425" ht="15">
      <c r="G425" s="16">
        <f t="shared" si="18"/>
        <v>0</v>
      </c>
    </row>
    <row r="426" ht="15">
      <c r="G426" s="16">
        <f t="shared" si="18"/>
        <v>0</v>
      </c>
    </row>
    <row r="427" ht="15">
      <c r="G427" s="16">
        <f t="shared" si="18"/>
        <v>0</v>
      </c>
    </row>
    <row r="428" ht="15">
      <c r="G428" s="16">
        <f t="shared" si="18"/>
        <v>0</v>
      </c>
    </row>
    <row r="429" ht="15">
      <c r="G429" s="16">
        <f t="shared" si="18"/>
        <v>0</v>
      </c>
    </row>
    <row r="430" ht="15">
      <c r="G430" s="16">
        <f t="shared" si="18"/>
        <v>0</v>
      </c>
    </row>
    <row r="431" ht="15">
      <c r="G431" s="16">
        <f t="shared" si="18"/>
        <v>0</v>
      </c>
    </row>
    <row r="432" ht="15">
      <c r="G432" s="16">
        <f t="shared" si="18"/>
        <v>0</v>
      </c>
    </row>
    <row r="433" ht="15">
      <c r="G433" s="16">
        <f t="shared" si="18"/>
        <v>0</v>
      </c>
    </row>
    <row r="434" ht="15">
      <c r="G434" s="16">
        <f t="shared" si="18"/>
        <v>0</v>
      </c>
    </row>
    <row r="435" ht="15">
      <c r="G435" s="16">
        <f t="shared" si="18"/>
        <v>0</v>
      </c>
    </row>
    <row r="436" ht="15">
      <c r="G436" s="16">
        <f t="shared" si="18"/>
        <v>0</v>
      </c>
    </row>
    <row r="437" ht="15">
      <c r="G437" s="16">
        <f t="shared" si="18"/>
        <v>0</v>
      </c>
    </row>
    <row r="438" ht="15">
      <c r="G438" s="16">
        <f t="shared" si="18"/>
        <v>0</v>
      </c>
    </row>
    <row r="439" ht="15">
      <c r="G439" s="16">
        <f t="shared" si="18"/>
        <v>0</v>
      </c>
    </row>
    <row r="440" ht="15">
      <c r="G440" s="16">
        <f t="shared" si="18"/>
        <v>0</v>
      </c>
    </row>
    <row r="441" ht="15">
      <c r="G441" s="16">
        <f t="shared" si="18"/>
        <v>0</v>
      </c>
    </row>
    <row r="442" ht="15">
      <c r="G442" s="16">
        <f t="shared" si="18"/>
        <v>0</v>
      </c>
    </row>
    <row r="443" ht="15">
      <c r="G443" s="16">
        <f t="shared" si="18"/>
        <v>0</v>
      </c>
    </row>
    <row r="444" ht="15">
      <c r="G444" s="16">
        <f t="shared" si="18"/>
        <v>0</v>
      </c>
    </row>
    <row r="445" ht="15">
      <c r="G445" s="16">
        <f t="shared" si="18"/>
        <v>0</v>
      </c>
    </row>
    <row r="446" ht="15">
      <c r="G446" s="16">
        <f t="shared" si="18"/>
        <v>0</v>
      </c>
    </row>
    <row r="447" ht="15">
      <c r="G447" s="16">
        <f t="shared" si="18"/>
        <v>0</v>
      </c>
    </row>
    <row r="448" ht="15">
      <c r="G448" s="16">
        <f t="shared" si="18"/>
        <v>0</v>
      </c>
    </row>
    <row r="449" ht="15">
      <c r="G449" s="16">
        <f t="shared" si="18"/>
        <v>0</v>
      </c>
    </row>
    <row r="450" ht="15">
      <c r="G450" s="16">
        <f aca="true" t="shared" si="19" ref="G450:G513">SUM(I450,J450,K450,L450,M450,N450)</f>
        <v>0</v>
      </c>
    </row>
    <row r="451" ht="15">
      <c r="G451" s="16">
        <f t="shared" si="19"/>
        <v>0</v>
      </c>
    </row>
    <row r="452" ht="15">
      <c r="G452" s="16">
        <f t="shared" si="19"/>
        <v>0</v>
      </c>
    </row>
    <row r="453" ht="15">
      <c r="G453" s="16">
        <f t="shared" si="19"/>
        <v>0</v>
      </c>
    </row>
    <row r="454" ht="15">
      <c r="G454" s="16">
        <f t="shared" si="19"/>
        <v>0</v>
      </c>
    </row>
    <row r="455" ht="15">
      <c r="G455" s="16">
        <f t="shared" si="19"/>
        <v>0</v>
      </c>
    </row>
    <row r="456" ht="15">
      <c r="G456" s="16">
        <f t="shared" si="19"/>
        <v>0</v>
      </c>
    </row>
    <row r="457" ht="15">
      <c r="G457" s="16">
        <f t="shared" si="19"/>
        <v>0</v>
      </c>
    </row>
    <row r="458" ht="15">
      <c r="G458" s="16">
        <f t="shared" si="19"/>
        <v>0</v>
      </c>
    </row>
    <row r="459" ht="15">
      <c r="G459" s="16">
        <f t="shared" si="19"/>
        <v>0</v>
      </c>
    </row>
    <row r="460" ht="15">
      <c r="G460" s="16">
        <f t="shared" si="19"/>
        <v>0</v>
      </c>
    </row>
    <row r="461" ht="15">
      <c r="G461" s="16">
        <f t="shared" si="19"/>
        <v>0</v>
      </c>
    </row>
    <row r="462" ht="15">
      <c r="G462" s="16">
        <f t="shared" si="19"/>
        <v>0</v>
      </c>
    </row>
    <row r="463" ht="15">
      <c r="G463" s="16">
        <f t="shared" si="19"/>
        <v>0</v>
      </c>
    </row>
    <row r="464" ht="15">
      <c r="G464" s="16">
        <f t="shared" si="19"/>
        <v>0</v>
      </c>
    </row>
    <row r="465" ht="15">
      <c r="G465" s="16">
        <f t="shared" si="19"/>
        <v>0</v>
      </c>
    </row>
    <row r="466" ht="15">
      <c r="G466" s="16">
        <f t="shared" si="19"/>
        <v>0</v>
      </c>
    </row>
    <row r="467" ht="15">
      <c r="G467" s="16">
        <f t="shared" si="19"/>
        <v>0</v>
      </c>
    </row>
    <row r="468" ht="15">
      <c r="G468" s="16">
        <f t="shared" si="19"/>
        <v>0</v>
      </c>
    </row>
    <row r="469" ht="15">
      <c r="G469" s="16">
        <f t="shared" si="19"/>
        <v>0</v>
      </c>
    </row>
    <row r="470" ht="15">
      <c r="G470" s="16">
        <f t="shared" si="19"/>
        <v>0</v>
      </c>
    </row>
    <row r="471" ht="15">
      <c r="G471" s="16">
        <f t="shared" si="19"/>
        <v>0</v>
      </c>
    </row>
    <row r="472" ht="15">
      <c r="G472" s="16">
        <f t="shared" si="19"/>
        <v>0</v>
      </c>
    </row>
    <row r="473" ht="15">
      <c r="G473" s="16">
        <f t="shared" si="19"/>
        <v>0</v>
      </c>
    </row>
    <row r="474" ht="15">
      <c r="G474" s="16">
        <f t="shared" si="19"/>
        <v>0</v>
      </c>
    </row>
    <row r="475" ht="15">
      <c r="G475" s="16">
        <f t="shared" si="19"/>
        <v>0</v>
      </c>
    </row>
    <row r="476" ht="15">
      <c r="G476" s="16">
        <f t="shared" si="19"/>
        <v>0</v>
      </c>
    </row>
    <row r="477" ht="15">
      <c r="G477" s="16">
        <f t="shared" si="19"/>
        <v>0</v>
      </c>
    </row>
    <row r="478" ht="15">
      <c r="G478" s="16">
        <f t="shared" si="19"/>
        <v>0</v>
      </c>
    </row>
    <row r="479" ht="15">
      <c r="G479" s="16">
        <f t="shared" si="19"/>
        <v>0</v>
      </c>
    </row>
    <row r="480" ht="15">
      <c r="G480" s="16">
        <f t="shared" si="19"/>
        <v>0</v>
      </c>
    </row>
    <row r="481" ht="15">
      <c r="G481" s="16">
        <f t="shared" si="19"/>
        <v>0</v>
      </c>
    </row>
    <row r="482" ht="15">
      <c r="G482" s="16">
        <f t="shared" si="19"/>
        <v>0</v>
      </c>
    </row>
    <row r="483" ht="15">
      <c r="G483" s="16">
        <f t="shared" si="19"/>
        <v>0</v>
      </c>
    </row>
    <row r="484" ht="15">
      <c r="G484" s="16">
        <f t="shared" si="19"/>
        <v>0</v>
      </c>
    </row>
    <row r="485" ht="15">
      <c r="G485" s="16">
        <f t="shared" si="19"/>
        <v>0</v>
      </c>
    </row>
    <row r="486" ht="15">
      <c r="G486" s="16">
        <f t="shared" si="19"/>
        <v>0</v>
      </c>
    </row>
    <row r="487" ht="15">
      <c r="G487" s="16">
        <f t="shared" si="19"/>
        <v>0</v>
      </c>
    </row>
    <row r="488" ht="15">
      <c r="G488" s="16">
        <f t="shared" si="19"/>
        <v>0</v>
      </c>
    </row>
    <row r="489" ht="15">
      <c r="G489" s="16">
        <f t="shared" si="19"/>
        <v>0</v>
      </c>
    </row>
    <row r="490" ht="15">
      <c r="G490" s="16">
        <f t="shared" si="19"/>
        <v>0</v>
      </c>
    </row>
    <row r="491" ht="15">
      <c r="G491" s="16">
        <f t="shared" si="19"/>
        <v>0</v>
      </c>
    </row>
    <row r="492" ht="15">
      <c r="G492" s="16">
        <f t="shared" si="19"/>
        <v>0</v>
      </c>
    </row>
    <row r="493" ht="15">
      <c r="G493" s="16">
        <f t="shared" si="19"/>
        <v>0</v>
      </c>
    </row>
    <row r="494" ht="15">
      <c r="G494" s="16">
        <f t="shared" si="19"/>
        <v>0</v>
      </c>
    </row>
    <row r="495" ht="15">
      <c r="G495" s="16">
        <f t="shared" si="19"/>
        <v>0</v>
      </c>
    </row>
    <row r="496" ht="15">
      <c r="G496" s="16">
        <f t="shared" si="19"/>
        <v>0</v>
      </c>
    </row>
    <row r="497" ht="15">
      <c r="G497" s="16">
        <f t="shared" si="19"/>
        <v>0</v>
      </c>
    </row>
    <row r="498" ht="15">
      <c r="G498" s="16">
        <f t="shared" si="19"/>
        <v>0</v>
      </c>
    </row>
    <row r="499" ht="15">
      <c r="G499" s="16">
        <f t="shared" si="19"/>
        <v>0</v>
      </c>
    </row>
    <row r="500" ht="15">
      <c r="G500" s="16">
        <f t="shared" si="19"/>
        <v>0</v>
      </c>
    </row>
    <row r="501" ht="15">
      <c r="G501" s="16">
        <f t="shared" si="19"/>
        <v>0</v>
      </c>
    </row>
    <row r="502" ht="15">
      <c r="G502" s="16">
        <f t="shared" si="19"/>
        <v>0</v>
      </c>
    </row>
    <row r="503" ht="15">
      <c r="G503" s="16">
        <f t="shared" si="19"/>
        <v>0</v>
      </c>
    </row>
    <row r="504" ht="15">
      <c r="G504" s="16">
        <f t="shared" si="19"/>
        <v>0</v>
      </c>
    </row>
    <row r="505" ht="15">
      <c r="G505" s="16">
        <f t="shared" si="19"/>
        <v>0</v>
      </c>
    </row>
    <row r="506" ht="15">
      <c r="G506" s="16">
        <f t="shared" si="19"/>
        <v>0</v>
      </c>
    </row>
    <row r="507" ht="15">
      <c r="G507" s="16">
        <f t="shared" si="19"/>
        <v>0</v>
      </c>
    </row>
    <row r="508" ht="15">
      <c r="G508" s="16">
        <f t="shared" si="19"/>
        <v>0</v>
      </c>
    </row>
    <row r="509" ht="15">
      <c r="G509" s="16">
        <f t="shared" si="19"/>
        <v>0</v>
      </c>
    </row>
    <row r="510" ht="15">
      <c r="G510" s="16">
        <f t="shared" si="19"/>
        <v>0</v>
      </c>
    </row>
    <row r="511" ht="15">
      <c r="G511" s="16">
        <f t="shared" si="19"/>
        <v>0</v>
      </c>
    </row>
    <row r="512" ht="15">
      <c r="G512" s="16">
        <f t="shared" si="19"/>
        <v>0</v>
      </c>
    </row>
    <row r="513" ht="15">
      <c r="G513" s="16">
        <f t="shared" si="19"/>
        <v>0</v>
      </c>
    </row>
    <row r="514" ht="15">
      <c r="G514" s="16">
        <f aca="true" t="shared" si="20" ref="G514:G577">SUM(I514,J514,K514,L514,M514,N514)</f>
        <v>0</v>
      </c>
    </row>
    <row r="515" ht="15">
      <c r="G515" s="16">
        <f t="shared" si="20"/>
        <v>0</v>
      </c>
    </row>
    <row r="516" ht="15">
      <c r="G516" s="16">
        <f t="shared" si="20"/>
        <v>0</v>
      </c>
    </row>
    <row r="517" ht="15">
      <c r="G517" s="16">
        <f t="shared" si="20"/>
        <v>0</v>
      </c>
    </row>
    <row r="518" ht="15">
      <c r="G518" s="16">
        <f t="shared" si="20"/>
        <v>0</v>
      </c>
    </row>
    <row r="519" ht="15">
      <c r="G519" s="16">
        <f t="shared" si="20"/>
        <v>0</v>
      </c>
    </row>
    <row r="520" ht="15">
      <c r="G520" s="16">
        <f t="shared" si="20"/>
        <v>0</v>
      </c>
    </row>
    <row r="521" ht="15">
      <c r="G521" s="16">
        <f t="shared" si="20"/>
        <v>0</v>
      </c>
    </row>
    <row r="522" ht="15">
      <c r="G522" s="16">
        <f t="shared" si="20"/>
        <v>0</v>
      </c>
    </row>
    <row r="523" ht="15">
      <c r="G523" s="16">
        <f t="shared" si="20"/>
        <v>0</v>
      </c>
    </row>
    <row r="524" ht="15">
      <c r="G524" s="16">
        <f t="shared" si="20"/>
        <v>0</v>
      </c>
    </row>
    <row r="525" ht="15">
      <c r="G525" s="16">
        <f t="shared" si="20"/>
        <v>0</v>
      </c>
    </row>
    <row r="526" ht="15">
      <c r="G526" s="16">
        <f t="shared" si="20"/>
        <v>0</v>
      </c>
    </row>
    <row r="527" ht="15">
      <c r="G527" s="16">
        <f t="shared" si="20"/>
        <v>0</v>
      </c>
    </row>
    <row r="528" ht="15">
      <c r="G528" s="16">
        <f t="shared" si="20"/>
        <v>0</v>
      </c>
    </row>
    <row r="529" ht="15">
      <c r="G529" s="16">
        <f t="shared" si="20"/>
        <v>0</v>
      </c>
    </row>
    <row r="530" ht="15">
      <c r="G530" s="16">
        <f t="shared" si="20"/>
        <v>0</v>
      </c>
    </row>
    <row r="531" ht="15">
      <c r="G531" s="16">
        <f t="shared" si="20"/>
        <v>0</v>
      </c>
    </row>
    <row r="532" ht="15">
      <c r="G532" s="16">
        <f t="shared" si="20"/>
        <v>0</v>
      </c>
    </row>
    <row r="533" ht="15">
      <c r="G533" s="16">
        <f t="shared" si="20"/>
        <v>0</v>
      </c>
    </row>
    <row r="534" ht="15">
      <c r="G534" s="16">
        <f t="shared" si="20"/>
        <v>0</v>
      </c>
    </row>
    <row r="535" ht="15">
      <c r="G535" s="16">
        <f t="shared" si="20"/>
        <v>0</v>
      </c>
    </row>
    <row r="536" ht="15">
      <c r="G536" s="16">
        <f t="shared" si="20"/>
        <v>0</v>
      </c>
    </row>
    <row r="537" ht="15">
      <c r="G537" s="16">
        <f t="shared" si="20"/>
        <v>0</v>
      </c>
    </row>
    <row r="538" ht="15">
      <c r="G538" s="16">
        <f t="shared" si="20"/>
        <v>0</v>
      </c>
    </row>
    <row r="539" ht="15">
      <c r="G539" s="16">
        <f t="shared" si="20"/>
        <v>0</v>
      </c>
    </row>
    <row r="540" ht="15">
      <c r="G540" s="16">
        <f t="shared" si="20"/>
        <v>0</v>
      </c>
    </row>
    <row r="541" ht="15">
      <c r="G541" s="16">
        <f t="shared" si="20"/>
        <v>0</v>
      </c>
    </row>
    <row r="542" ht="15">
      <c r="G542" s="16">
        <f t="shared" si="20"/>
        <v>0</v>
      </c>
    </row>
    <row r="543" ht="15">
      <c r="G543" s="16">
        <f t="shared" si="20"/>
        <v>0</v>
      </c>
    </row>
    <row r="544" ht="15">
      <c r="G544" s="16">
        <f t="shared" si="20"/>
        <v>0</v>
      </c>
    </row>
    <row r="545" ht="15">
      <c r="G545" s="16">
        <f t="shared" si="20"/>
        <v>0</v>
      </c>
    </row>
    <row r="546" ht="15">
      <c r="G546" s="16">
        <f t="shared" si="20"/>
        <v>0</v>
      </c>
    </row>
    <row r="547" ht="15">
      <c r="G547" s="16">
        <f t="shared" si="20"/>
        <v>0</v>
      </c>
    </row>
    <row r="548" ht="15">
      <c r="G548" s="16">
        <f t="shared" si="20"/>
        <v>0</v>
      </c>
    </row>
    <row r="549" ht="15">
      <c r="G549" s="16">
        <f t="shared" si="20"/>
        <v>0</v>
      </c>
    </row>
    <row r="550" ht="15">
      <c r="G550" s="16">
        <f t="shared" si="20"/>
        <v>0</v>
      </c>
    </row>
    <row r="551" ht="15">
      <c r="G551" s="16">
        <f t="shared" si="20"/>
        <v>0</v>
      </c>
    </row>
    <row r="552" ht="15">
      <c r="G552" s="16">
        <f t="shared" si="20"/>
        <v>0</v>
      </c>
    </row>
    <row r="553" ht="15">
      <c r="G553" s="16">
        <f t="shared" si="20"/>
        <v>0</v>
      </c>
    </row>
    <row r="554" ht="15">
      <c r="G554" s="16">
        <f t="shared" si="20"/>
        <v>0</v>
      </c>
    </row>
    <row r="555" ht="15">
      <c r="G555" s="16">
        <f t="shared" si="20"/>
        <v>0</v>
      </c>
    </row>
    <row r="556" ht="15">
      <c r="G556" s="16">
        <f t="shared" si="20"/>
        <v>0</v>
      </c>
    </row>
    <row r="557" ht="15">
      <c r="G557" s="16">
        <f t="shared" si="20"/>
        <v>0</v>
      </c>
    </row>
    <row r="558" ht="15">
      <c r="G558" s="16">
        <f t="shared" si="20"/>
        <v>0</v>
      </c>
    </row>
    <row r="559" ht="15">
      <c r="G559" s="16">
        <f t="shared" si="20"/>
        <v>0</v>
      </c>
    </row>
    <row r="560" ht="15">
      <c r="G560" s="16">
        <f t="shared" si="20"/>
        <v>0</v>
      </c>
    </row>
    <row r="561" ht="15">
      <c r="G561" s="16">
        <f t="shared" si="20"/>
        <v>0</v>
      </c>
    </row>
    <row r="562" ht="15">
      <c r="G562" s="16">
        <f t="shared" si="20"/>
        <v>0</v>
      </c>
    </row>
    <row r="563" ht="15">
      <c r="G563" s="16">
        <f t="shared" si="20"/>
        <v>0</v>
      </c>
    </row>
    <row r="564" ht="15">
      <c r="G564" s="16">
        <f t="shared" si="20"/>
        <v>0</v>
      </c>
    </row>
    <row r="565" ht="15">
      <c r="G565" s="16">
        <f t="shared" si="20"/>
        <v>0</v>
      </c>
    </row>
    <row r="566" ht="15">
      <c r="G566" s="16">
        <f t="shared" si="20"/>
        <v>0</v>
      </c>
    </row>
    <row r="567" ht="15">
      <c r="G567" s="16">
        <f t="shared" si="20"/>
        <v>0</v>
      </c>
    </row>
    <row r="568" ht="15">
      <c r="G568" s="16">
        <f t="shared" si="20"/>
        <v>0</v>
      </c>
    </row>
    <row r="569" ht="15">
      <c r="G569" s="16">
        <f t="shared" si="20"/>
        <v>0</v>
      </c>
    </row>
    <row r="570" ht="15">
      <c r="G570" s="16">
        <f t="shared" si="20"/>
        <v>0</v>
      </c>
    </row>
    <row r="571" ht="15">
      <c r="G571" s="16">
        <f t="shared" si="20"/>
        <v>0</v>
      </c>
    </row>
    <row r="572" ht="15">
      <c r="G572" s="16">
        <f t="shared" si="20"/>
        <v>0</v>
      </c>
    </row>
    <row r="573" ht="15">
      <c r="G573" s="16">
        <f t="shared" si="20"/>
        <v>0</v>
      </c>
    </row>
    <row r="574" ht="15">
      <c r="G574" s="16">
        <f t="shared" si="20"/>
        <v>0</v>
      </c>
    </row>
    <row r="575" ht="15">
      <c r="G575" s="16">
        <f t="shared" si="20"/>
        <v>0</v>
      </c>
    </row>
    <row r="576" ht="15">
      <c r="G576" s="16">
        <f t="shared" si="20"/>
        <v>0</v>
      </c>
    </row>
    <row r="577" ht="15">
      <c r="G577" s="16">
        <f t="shared" si="20"/>
        <v>0</v>
      </c>
    </row>
    <row r="578" ht="15">
      <c r="G578" s="16">
        <f aca="true" t="shared" si="21" ref="G578:G641">SUM(I578,J578,K578,L578,M578,N578)</f>
        <v>0</v>
      </c>
    </row>
    <row r="579" ht="15">
      <c r="G579" s="16">
        <f t="shared" si="21"/>
        <v>0</v>
      </c>
    </row>
    <row r="580" ht="15">
      <c r="G580" s="16">
        <f t="shared" si="21"/>
        <v>0</v>
      </c>
    </row>
    <row r="581" ht="15">
      <c r="G581" s="16">
        <f t="shared" si="21"/>
        <v>0</v>
      </c>
    </row>
    <row r="582" ht="15">
      <c r="G582" s="16">
        <f t="shared" si="21"/>
        <v>0</v>
      </c>
    </row>
    <row r="583" ht="15">
      <c r="G583" s="16">
        <f t="shared" si="21"/>
        <v>0</v>
      </c>
    </row>
    <row r="584" ht="15">
      <c r="G584" s="16">
        <f t="shared" si="21"/>
        <v>0</v>
      </c>
    </row>
    <row r="585" ht="15">
      <c r="G585" s="16">
        <f t="shared" si="21"/>
        <v>0</v>
      </c>
    </row>
    <row r="586" ht="15">
      <c r="G586" s="16">
        <f t="shared" si="21"/>
        <v>0</v>
      </c>
    </row>
    <row r="587" ht="15">
      <c r="G587" s="16">
        <f t="shared" si="21"/>
        <v>0</v>
      </c>
    </row>
    <row r="588" ht="15">
      <c r="G588" s="16">
        <f t="shared" si="21"/>
        <v>0</v>
      </c>
    </row>
    <row r="589" ht="15">
      <c r="G589" s="16">
        <f t="shared" si="21"/>
        <v>0</v>
      </c>
    </row>
    <row r="590" ht="15">
      <c r="G590" s="16">
        <f t="shared" si="21"/>
        <v>0</v>
      </c>
    </row>
    <row r="591" ht="15">
      <c r="G591" s="16">
        <f t="shared" si="21"/>
        <v>0</v>
      </c>
    </row>
    <row r="592" ht="15">
      <c r="G592" s="16">
        <f t="shared" si="21"/>
        <v>0</v>
      </c>
    </row>
    <row r="593" ht="15">
      <c r="G593" s="16">
        <f t="shared" si="21"/>
        <v>0</v>
      </c>
    </row>
    <row r="594" ht="15">
      <c r="G594" s="16">
        <f t="shared" si="21"/>
        <v>0</v>
      </c>
    </row>
    <row r="595" ht="15">
      <c r="G595" s="16">
        <f t="shared" si="21"/>
        <v>0</v>
      </c>
    </row>
    <row r="596" ht="15">
      <c r="G596" s="16">
        <f t="shared" si="21"/>
        <v>0</v>
      </c>
    </row>
    <row r="597" ht="15">
      <c r="G597" s="16">
        <f t="shared" si="21"/>
        <v>0</v>
      </c>
    </row>
    <row r="598" ht="15">
      <c r="G598" s="16">
        <f t="shared" si="21"/>
        <v>0</v>
      </c>
    </row>
    <row r="599" ht="15">
      <c r="G599" s="16">
        <f t="shared" si="21"/>
        <v>0</v>
      </c>
    </row>
    <row r="600" ht="15">
      <c r="G600" s="16">
        <f t="shared" si="21"/>
        <v>0</v>
      </c>
    </row>
    <row r="601" ht="15">
      <c r="G601" s="16">
        <f t="shared" si="21"/>
        <v>0</v>
      </c>
    </row>
    <row r="602" ht="15">
      <c r="G602" s="16">
        <f t="shared" si="21"/>
        <v>0</v>
      </c>
    </row>
    <row r="603" ht="15">
      <c r="G603" s="16">
        <f t="shared" si="21"/>
        <v>0</v>
      </c>
    </row>
    <row r="604" ht="15">
      <c r="G604" s="16">
        <f t="shared" si="21"/>
        <v>0</v>
      </c>
    </row>
    <row r="605" ht="15">
      <c r="G605" s="16">
        <f t="shared" si="21"/>
        <v>0</v>
      </c>
    </row>
    <row r="606" ht="15">
      <c r="G606" s="16">
        <f t="shared" si="21"/>
        <v>0</v>
      </c>
    </row>
    <row r="607" ht="15">
      <c r="G607" s="16">
        <f t="shared" si="21"/>
        <v>0</v>
      </c>
    </row>
    <row r="608" ht="15">
      <c r="G608" s="16">
        <f t="shared" si="21"/>
        <v>0</v>
      </c>
    </row>
    <row r="609" ht="15">
      <c r="G609" s="16">
        <f t="shared" si="21"/>
        <v>0</v>
      </c>
    </row>
    <row r="610" ht="15">
      <c r="G610" s="16">
        <f t="shared" si="21"/>
        <v>0</v>
      </c>
    </row>
    <row r="611" ht="15">
      <c r="G611" s="16">
        <f t="shared" si="21"/>
        <v>0</v>
      </c>
    </row>
    <row r="612" ht="15">
      <c r="G612" s="16">
        <f t="shared" si="21"/>
        <v>0</v>
      </c>
    </row>
    <row r="613" ht="15">
      <c r="G613" s="16">
        <f t="shared" si="21"/>
        <v>0</v>
      </c>
    </row>
    <row r="614" ht="15">
      <c r="G614" s="16">
        <f t="shared" si="21"/>
        <v>0</v>
      </c>
    </row>
    <row r="615" ht="15">
      <c r="G615" s="16">
        <f t="shared" si="21"/>
        <v>0</v>
      </c>
    </row>
    <row r="616" ht="15">
      <c r="G616" s="16">
        <f t="shared" si="21"/>
        <v>0</v>
      </c>
    </row>
    <row r="617" ht="15">
      <c r="G617" s="16">
        <f t="shared" si="21"/>
        <v>0</v>
      </c>
    </row>
    <row r="618" ht="15">
      <c r="G618" s="16">
        <f t="shared" si="21"/>
        <v>0</v>
      </c>
    </row>
    <row r="619" ht="15">
      <c r="G619" s="16">
        <f t="shared" si="21"/>
        <v>0</v>
      </c>
    </row>
    <row r="620" ht="15">
      <c r="G620" s="16">
        <f t="shared" si="21"/>
        <v>0</v>
      </c>
    </row>
    <row r="621" ht="15">
      <c r="G621" s="16">
        <f t="shared" si="21"/>
        <v>0</v>
      </c>
    </row>
    <row r="622" ht="15">
      <c r="G622" s="16">
        <f t="shared" si="21"/>
        <v>0</v>
      </c>
    </row>
    <row r="623" ht="15">
      <c r="G623" s="16">
        <f t="shared" si="21"/>
        <v>0</v>
      </c>
    </row>
    <row r="624" ht="15">
      <c r="G624" s="16">
        <f t="shared" si="21"/>
        <v>0</v>
      </c>
    </row>
    <row r="625" ht="15">
      <c r="G625" s="16">
        <f t="shared" si="21"/>
        <v>0</v>
      </c>
    </row>
    <row r="626" ht="15">
      <c r="G626" s="16">
        <f t="shared" si="21"/>
        <v>0</v>
      </c>
    </row>
    <row r="627" ht="15">
      <c r="G627" s="16">
        <f t="shared" si="21"/>
        <v>0</v>
      </c>
    </row>
    <row r="628" ht="15">
      <c r="G628" s="16">
        <f t="shared" si="21"/>
        <v>0</v>
      </c>
    </row>
    <row r="629" ht="15">
      <c r="G629" s="16">
        <f t="shared" si="21"/>
        <v>0</v>
      </c>
    </row>
    <row r="630" ht="15">
      <c r="G630" s="16">
        <f t="shared" si="21"/>
        <v>0</v>
      </c>
    </row>
    <row r="631" ht="15">
      <c r="G631" s="16">
        <f t="shared" si="21"/>
        <v>0</v>
      </c>
    </row>
    <row r="632" ht="15">
      <c r="G632" s="16">
        <f t="shared" si="21"/>
        <v>0</v>
      </c>
    </row>
    <row r="633" ht="15">
      <c r="G633" s="16">
        <f t="shared" si="21"/>
        <v>0</v>
      </c>
    </row>
    <row r="634" ht="15">
      <c r="G634" s="16">
        <f t="shared" si="21"/>
        <v>0</v>
      </c>
    </row>
    <row r="635" ht="15">
      <c r="G635" s="16">
        <f t="shared" si="21"/>
        <v>0</v>
      </c>
    </row>
    <row r="636" ht="15">
      <c r="G636" s="16">
        <f t="shared" si="21"/>
        <v>0</v>
      </c>
    </row>
    <row r="637" ht="15">
      <c r="G637" s="16">
        <f t="shared" si="21"/>
        <v>0</v>
      </c>
    </row>
    <row r="638" ht="15">
      <c r="G638" s="16">
        <f t="shared" si="21"/>
        <v>0</v>
      </c>
    </row>
    <row r="639" ht="15">
      <c r="G639" s="16">
        <f t="shared" si="21"/>
        <v>0</v>
      </c>
    </row>
    <row r="640" ht="15">
      <c r="G640" s="16">
        <f t="shared" si="21"/>
        <v>0</v>
      </c>
    </row>
    <row r="641" ht="15">
      <c r="G641" s="16">
        <f t="shared" si="21"/>
        <v>0</v>
      </c>
    </row>
    <row r="642" ht="15">
      <c r="G642" s="16">
        <f aca="true" t="shared" si="22" ref="G642:G705">SUM(I642,J642,K642,L642,M642,N642)</f>
        <v>0</v>
      </c>
    </row>
    <row r="643" ht="15">
      <c r="G643" s="16">
        <f t="shared" si="22"/>
        <v>0</v>
      </c>
    </row>
    <row r="644" ht="15">
      <c r="G644" s="16">
        <f t="shared" si="22"/>
        <v>0</v>
      </c>
    </row>
    <row r="645" ht="15">
      <c r="G645" s="16">
        <f t="shared" si="22"/>
        <v>0</v>
      </c>
    </row>
    <row r="646" ht="15">
      <c r="G646" s="16">
        <f t="shared" si="22"/>
        <v>0</v>
      </c>
    </row>
    <row r="647" ht="15">
      <c r="G647" s="16">
        <f t="shared" si="22"/>
        <v>0</v>
      </c>
    </row>
    <row r="648" ht="15">
      <c r="G648" s="16">
        <f t="shared" si="22"/>
        <v>0</v>
      </c>
    </row>
    <row r="649" ht="15">
      <c r="G649" s="16">
        <f t="shared" si="22"/>
        <v>0</v>
      </c>
    </row>
    <row r="650" ht="15">
      <c r="G650" s="16">
        <f t="shared" si="22"/>
        <v>0</v>
      </c>
    </row>
    <row r="651" ht="15">
      <c r="G651" s="16">
        <f t="shared" si="22"/>
        <v>0</v>
      </c>
    </row>
    <row r="652" ht="15">
      <c r="G652" s="16">
        <f t="shared" si="22"/>
        <v>0</v>
      </c>
    </row>
    <row r="653" ht="15">
      <c r="G653" s="16">
        <f t="shared" si="22"/>
        <v>0</v>
      </c>
    </row>
    <row r="654" ht="15">
      <c r="G654" s="16">
        <f t="shared" si="22"/>
        <v>0</v>
      </c>
    </row>
    <row r="655" ht="15">
      <c r="G655" s="16">
        <f t="shared" si="22"/>
        <v>0</v>
      </c>
    </row>
    <row r="656" ht="15">
      <c r="G656" s="16">
        <f t="shared" si="22"/>
        <v>0</v>
      </c>
    </row>
    <row r="657" ht="15">
      <c r="G657" s="16">
        <f t="shared" si="22"/>
        <v>0</v>
      </c>
    </row>
    <row r="658" ht="15">
      <c r="G658" s="16">
        <f t="shared" si="22"/>
        <v>0</v>
      </c>
    </row>
    <row r="659" ht="15">
      <c r="G659" s="16">
        <f t="shared" si="22"/>
        <v>0</v>
      </c>
    </row>
    <row r="660" ht="15">
      <c r="G660" s="16">
        <f t="shared" si="22"/>
        <v>0</v>
      </c>
    </row>
    <row r="661" ht="15">
      <c r="G661" s="16">
        <f t="shared" si="22"/>
        <v>0</v>
      </c>
    </row>
    <row r="662" ht="15">
      <c r="G662" s="16">
        <f t="shared" si="22"/>
        <v>0</v>
      </c>
    </row>
    <row r="663" ht="15">
      <c r="G663" s="16">
        <f t="shared" si="22"/>
        <v>0</v>
      </c>
    </row>
    <row r="664" ht="15">
      <c r="G664" s="16">
        <f t="shared" si="22"/>
        <v>0</v>
      </c>
    </row>
    <row r="665" ht="15">
      <c r="G665" s="16">
        <f t="shared" si="22"/>
        <v>0</v>
      </c>
    </row>
    <row r="666" ht="15">
      <c r="G666" s="16">
        <f t="shared" si="22"/>
        <v>0</v>
      </c>
    </row>
    <row r="667" ht="15">
      <c r="G667" s="16">
        <f t="shared" si="22"/>
        <v>0</v>
      </c>
    </row>
    <row r="668" ht="15">
      <c r="G668" s="16">
        <f t="shared" si="22"/>
        <v>0</v>
      </c>
    </row>
    <row r="669" ht="15">
      <c r="G669" s="16">
        <f t="shared" si="22"/>
        <v>0</v>
      </c>
    </row>
    <row r="670" ht="15">
      <c r="G670" s="16">
        <f t="shared" si="22"/>
        <v>0</v>
      </c>
    </row>
    <row r="671" ht="15">
      <c r="G671" s="16">
        <f t="shared" si="22"/>
        <v>0</v>
      </c>
    </row>
    <row r="672" ht="15">
      <c r="G672" s="16">
        <f t="shared" si="22"/>
        <v>0</v>
      </c>
    </row>
    <row r="673" ht="15">
      <c r="G673" s="16">
        <f t="shared" si="22"/>
        <v>0</v>
      </c>
    </row>
    <row r="674" ht="15">
      <c r="G674" s="16">
        <f t="shared" si="22"/>
        <v>0</v>
      </c>
    </row>
    <row r="675" ht="15">
      <c r="G675" s="16">
        <f t="shared" si="22"/>
        <v>0</v>
      </c>
    </row>
    <row r="676" ht="15">
      <c r="G676" s="16">
        <f t="shared" si="22"/>
        <v>0</v>
      </c>
    </row>
    <row r="677" ht="15">
      <c r="G677" s="16">
        <f t="shared" si="22"/>
        <v>0</v>
      </c>
    </row>
    <row r="678" ht="15">
      <c r="G678" s="16">
        <f t="shared" si="22"/>
        <v>0</v>
      </c>
    </row>
    <row r="679" ht="15">
      <c r="G679" s="16">
        <f t="shared" si="22"/>
        <v>0</v>
      </c>
    </row>
    <row r="680" ht="15">
      <c r="G680" s="16">
        <f t="shared" si="22"/>
        <v>0</v>
      </c>
    </row>
    <row r="681" ht="15">
      <c r="G681" s="16">
        <f t="shared" si="22"/>
        <v>0</v>
      </c>
    </row>
    <row r="682" ht="15">
      <c r="G682" s="16">
        <f t="shared" si="22"/>
        <v>0</v>
      </c>
    </row>
    <row r="683" ht="15">
      <c r="G683" s="16">
        <f t="shared" si="22"/>
        <v>0</v>
      </c>
    </row>
    <row r="684" ht="15">
      <c r="G684" s="16">
        <f t="shared" si="22"/>
        <v>0</v>
      </c>
    </row>
    <row r="685" ht="15">
      <c r="G685" s="16">
        <f t="shared" si="22"/>
        <v>0</v>
      </c>
    </row>
    <row r="686" ht="15">
      <c r="G686" s="16">
        <f t="shared" si="22"/>
        <v>0</v>
      </c>
    </row>
    <row r="687" ht="15">
      <c r="G687" s="16">
        <f t="shared" si="22"/>
        <v>0</v>
      </c>
    </row>
    <row r="688" ht="15">
      <c r="G688" s="16">
        <f t="shared" si="22"/>
        <v>0</v>
      </c>
    </row>
    <row r="689" ht="15">
      <c r="G689" s="16">
        <f t="shared" si="22"/>
        <v>0</v>
      </c>
    </row>
    <row r="690" ht="15">
      <c r="G690" s="16">
        <f t="shared" si="22"/>
        <v>0</v>
      </c>
    </row>
    <row r="691" ht="15">
      <c r="G691" s="16">
        <f t="shared" si="22"/>
        <v>0</v>
      </c>
    </row>
    <row r="692" ht="15">
      <c r="G692" s="16">
        <f t="shared" si="22"/>
        <v>0</v>
      </c>
    </row>
    <row r="693" ht="15">
      <c r="G693" s="16">
        <f t="shared" si="22"/>
        <v>0</v>
      </c>
    </row>
    <row r="694" ht="15">
      <c r="G694" s="16">
        <f t="shared" si="22"/>
        <v>0</v>
      </c>
    </row>
    <row r="695" ht="15">
      <c r="G695" s="16">
        <f t="shared" si="22"/>
        <v>0</v>
      </c>
    </row>
    <row r="696" ht="15">
      <c r="G696" s="16">
        <f t="shared" si="22"/>
        <v>0</v>
      </c>
    </row>
    <row r="697" ht="15">
      <c r="G697" s="16">
        <f t="shared" si="22"/>
        <v>0</v>
      </c>
    </row>
    <row r="698" ht="15">
      <c r="G698" s="16">
        <f t="shared" si="22"/>
        <v>0</v>
      </c>
    </row>
    <row r="699" ht="15">
      <c r="G699" s="16">
        <f t="shared" si="22"/>
        <v>0</v>
      </c>
    </row>
    <row r="700" ht="15">
      <c r="G700" s="16">
        <f t="shared" si="22"/>
        <v>0</v>
      </c>
    </row>
    <row r="701" ht="15">
      <c r="G701" s="16">
        <f t="shared" si="22"/>
        <v>0</v>
      </c>
    </row>
    <row r="702" ht="15">
      <c r="G702" s="16">
        <f t="shared" si="22"/>
        <v>0</v>
      </c>
    </row>
    <row r="703" ht="15">
      <c r="G703" s="16">
        <f t="shared" si="22"/>
        <v>0</v>
      </c>
    </row>
    <row r="704" ht="15">
      <c r="G704" s="16">
        <f t="shared" si="22"/>
        <v>0</v>
      </c>
    </row>
    <row r="705" ht="15">
      <c r="G705" s="16">
        <f t="shared" si="22"/>
        <v>0</v>
      </c>
    </row>
    <row r="706" ht="15">
      <c r="G706" s="16">
        <f aca="true" t="shared" si="23" ref="G706:G769">SUM(I706,J706,K706,L706,M706,N706)</f>
        <v>0</v>
      </c>
    </row>
    <row r="707" ht="15">
      <c r="G707" s="16">
        <f t="shared" si="23"/>
        <v>0</v>
      </c>
    </row>
    <row r="708" ht="15">
      <c r="G708" s="16">
        <f t="shared" si="23"/>
        <v>0</v>
      </c>
    </row>
    <row r="709" ht="15">
      <c r="G709" s="16">
        <f t="shared" si="23"/>
        <v>0</v>
      </c>
    </row>
    <row r="710" ht="15">
      <c r="G710" s="16">
        <f t="shared" si="23"/>
        <v>0</v>
      </c>
    </row>
    <row r="711" ht="15">
      <c r="G711" s="16">
        <f t="shared" si="23"/>
        <v>0</v>
      </c>
    </row>
    <row r="712" ht="15">
      <c r="G712" s="16">
        <f t="shared" si="23"/>
        <v>0</v>
      </c>
    </row>
    <row r="713" ht="15">
      <c r="G713" s="16">
        <f t="shared" si="23"/>
        <v>0</v>
      </c>
    </row>
    <row r="714" ht="15">
      <c r="G714" s="16">
        <f t="shared" si="23"/>
        <v>0</v>
      </c>
    </row>
    <row r="715" ht="15">
      <c r="G715" s="16">
        <f t="shared" si="23"/>
        <v>0</v>
      </c>
    </row>
    <row r="716" ht="15">
      <c r="G716" s="16">
        <f t="shared" si="23"/>
        <v>0</v>
      </c>
    </row>
    <row r="717" ht="15">
      <c r="G717" s="16">
        <f t="shared" si="23"/>
        <v>0</v>
      </c>
    </row>
    <row r="718" ht="15">
      <c r="G718" s="16">
        <f t="shared" si="23"/>
        <v>0</v>
      </c>
    </row>
    <row r="719" ht="15">
      <c r="G719" s="16">
        <f t="shared" si="23"/>
        <v>0</v>
      </c>
    </row>
    <row r="720" ht="15">
      <c r="G720" s="16">
        <f t="shared" si="23"/>
        <v>0</v>
      </c>
    </row>
    <row r="721" ht="15">
      <c r="G721" s="16">
        <f t="shared" si="23"/>
        <v>0</v>
      </c>
    </row>
    <row r="722" ht="15">
      <c r="G722" s="16">
        <f t="shared" si="23"/>
        <v>0</v>
      </c>
    </row>
    <row r="723" ht="15">
      <c r="G723" s="16">
        <f t="shared" si="23"/>
        <v>0</v>
      </c>
    </row>
    <row r="724" ht="15">
      <c r="G724" s="16">
        <f t="shared" si="23"/>
        <v>0</v>
      </c>
    </row>
    <row r="725" ht="15">
      <c r="G725" s="16">
        <f t="shared" si="23"/>
        <v>0</v>
      </c>
    </row>
    <row r="726" ht="15">
      <c r="G726" s="16">
        <f t="shared" si="23"/>
        <v>0</v>
      </c>
    </row>
    <row r="727" ht="15">
      <c r="G727" s="16">
        <f t="shared" si="23"/>
        <v>0</v>
      </c>
    </row>
    <row r="728" ht="15">
      <c r="G728" s="16">
        <f t="shared" si="23"/>
        <v>0</v>
      </c>
    </row>
    <row r="729" ht="15">
      <c r="G729" s="16">
        <f t="shared" si="23"/>
        <v>0</v>
      </c>
    </row>
    <row r="730" ht="15">
      <c r="G730" s="16">
        <f t="shared" si="23"/>
        <v>0</v>
      </c>
    </row>
    <row r="731" ht="15">
      <c r="G731" s="16">
        <f t="shared" si="23"/>
        <v>0</v>
      </c>
    </row>
    <row r="732" ht="15">
      <c r="G732" s="16">
        <f t="shared" si="23"/>
        <v>0</v>
      </c>
    </row>
    <row r="733" ht="15">
      <c r="G733" s="16">
        <f t="shared" si="23"/>
        <v>0</v>
      </c>
    </row>
    <row r="734" ht="15">
      <c r="G734" s="16">
        <f t="shared" si="23"/>
        <v>0</v>
      </c>
    </row>
    <row r="735" ht="15">
      <c r="G735" s="16">
        <f t="shared" si="23"/>
        <v>0</v>
      </c>
    </row>
    <row r="736" ht="15">
      <c r="G736" s="16">
        <f t="shared" si="23"/>
        <v>0</v>
      </c>
    </row>
    <row r="737" ht="15">
      <c r="G737" s="16">
        <f t="shared" si="23"/>
        <v>0</v>
      </c>
    </row>
    <row r="738" ht="15">
      <c r="G738" s="16">
        <f t="shared" si="23"/>
        <v>0</v>
      </c>
    </row>
    <row r="739" ht="15">
      <c r="G739" s="16">
        <f t="shared" si="23"/>
        <v>0</v>
      </c>
    </row>
    <row r="740" ht="15">
      <c r="G740" s="16">
        <f t="shared" si="23"/>
        <v>0</v>
      </c>
    </row>
    <row r="741" ht="15">
      <c r="G741" s="16">
        <f t="shared" si="23"/>
        <v>0</v>
      </c>
    </row>
    <row r="742" ht="15">
      <c r="G742" s="16">
        <f t="shared" si="23"/>
        <v>0</v>
      </c>
    </row>
    <row r="743" ht="15">
      <c r="G743" s="16">
        <f t="shared" si="23"/>
        <v>0</v>
      </c>
    </row>
    <row r="744" ht="15">
      <c r="G744" s="16">
        <f t="shared" si="23"/>
        <v>0</v>
      </c>
    </row>
    <row r="745" ht="15">
      <c r="G745" s="16">
        <f t="shared" si="23"/>
        <v>0</v>
      </c>
    </row>
    <row r="746" ht="15">
      <c r="G746" s="16">
        <f t="shared" si="23"/>
        <v>0</v>
      </c>
    </row>
    <row r="747" ht="15">
      <c r="G747" s="16">
        <f t="shared" si="23"/>
        <v>0</v>
      </c>
    </row>
    <row r="748" ht="15">
      <c r="G748" s="16">
        <f t="shared" si="23"/>
        <v>0</v>
      </c>
    </row>
    <row r="749" ht="15">
      <c r="G749" s="16">
        <f t="shared" si="23"/>
        <v>0</v>
      </c>
    </row>
    <row r="750" ht="15">
      <c r="G750" s="16">
        <f t="shared" si="23"/>
        <v>0</v>
      </c>
    </row>
    <row r="751" ht="15">
      <c r="G751" s="16">
        <f t="shared" si="23"/>
        <v>0</v>
      </c>
    </row>
    <row r="752" ht="15">
      <c r="G752" s="16">
        <f t="shared" si="23"/>
        <v>0</v>
      </c>
    </row>
    <row r="753" ht="15">
      <c r="G753" s="16">
        <f t="shared" si="23"/>
        <v>0</v>
      </c>
    </row>
    <row r="754" ht="15">
      <c r="G754" s="16">
        <f t="shared" si="23"/>
        <v>0</v>
      </c>
    </row>
    <row r="755" ht="15">
      <c r="G755" s="16">
        <f t="shared" si="23"/>
        <v>0</v>
      </c>
    </row>
    <row r="756" ht="15">
      <c r="G756" s="16">
        <f t="shared" si="23"/>
        <v>0</v>
      </c>
    </row>
    <row r="757" ht="15">
      <c r="G757" s="16">
        <f t="shared" si="23"/>
        <v>0</v>
      </c>
    </row>
    <row r="758" ht="15">
      <c r="G758" s="16">
        <f t="shared" si="23"/>
        <v>0</v>
      </c>
    </row>
    <row r="759" ht="15">
      <c r="G759" s="16">
        <f t="shared" si="23"/>
        <v>0</v>
      </c>
    </row>
    <row r="760" ht="15">
      <c r="G760" s="16">
        <f t="shared" si="23"/>
        <v>0</v>
      </c>
    </row>
    <row r="761" ht="15">
      <c r="G761" s="16">
        <f t="shared" si="23"/>
        <v>0</v>
      </c>
    </row>
    <row r="762" ht="15">
      <c r="G762" s="16">
        <f t="shared" si="23"/>
        <v>0</v>
      </c>
    </row>
    <row r="763" ht="15">
      <c r="G763" s="16">
        <f t="shared" si="23"/>
        <v>0</v>
      </c>
    </row>
    <row r="764" ht="15">
      <c r="G764" s="16">
        <f t="shared" si="23"/>
        <v>0</v>
      </c>
    </row>
    <row r="765" ht="15">
      <c r="G765" s="16">
        <f t="shared" si="23"/>
        <v>0</v>
      </c>
    </row>
    <row r="766" ht="15">
      <c r="G766" s="16">
        <f t="shared" si="23"/>
        <v>0</v>
      </c>
    </row>
    <row r="767" ht="15">
      <c r="G767" s="16">
        <f t="shared" si="23"/>
        <v>0</v>
      </c>
    </row>
    <row r="768" ht="15">
      <c r="G768" s="16">
        <f t="shared" si="23"/>
        <v>0</v>
      </c>
    </row>
    <row r="769" ht="15">
      <c r="G769" s="16">
        <f t="shared" si="23"/>
        <v>0</v>
      </c>
    </row>
    <row r="770" ht="15">
      <c r="G770" s="16">
        <f aca="true" t="shared" si="24" ref="G770:G821">SUM(I770,J770,K770,L770,M770,N770)</f>
        <v>0</v>
      </c>
    </row>
    <row r="771" ht="15">
      <c r="G771" s="16">
        <f t="shared" si="24"/>
        <v>0</v>
      </c>
    </row>
    <row r="772" ht="15">
      <c r="G772" s="16">
        <f t="shared" si="24"/>
        <v>0</v>
      </c>
    </row>
    <row r="773" ht="15">
      <c r="G773" s="16">
        <f t="shared" si="24"/>
        <v>0</v>
      </c>
    </row>
    <row r="774" ht="15">
      <c r="G774" s="16">
        <f t="shared" si="24"/>
        <v>0</v>
      </c>
    </row>
    <row r="775" ht="15">
      <c r="G775" s="16">
        <f t="shared" si="24"/>
        <v>0</v>
      </c>
    </row>
    <row r="776" ht="15">
      <c r="G776" s="16">
        <f t="shared" si="24"/>
        <v>0</v>
      </c>
    </row>
    <row r="777" ht="15">
      <c r="G777" s="16">
        <f t="shared" si="24"/>
        <v>0</v>
      </c>
    </row>
    <row r="778" ht="15">
      <c r="G778" s="16">
        <f t="shared" si="24"/>
        <v>0</v>
      </c>
    </row>
    <row r="779" ht="15">
      <c r="G779" s="16">
        <f t="shared" si="24"/>
        <v>0</v>
      </c>
    </row>
    <row r="780" ht="15">
      <c r="G780" s="16">
        <f t="shared" si="24"/>
        <v>0</v>
      </c>
    </row>
    <row r="781" ht="15">
      <c r="G781" s="16">
        <f t="shared" si="24"/>
        <v>0</v>
      </c>
    </row>
    <row r="782" ht="15">
      <c r="G782" s="16">
        <f t="shared" si="24"/>
        <v>0</v>
      </c>
    </row>
    <row r="783" ht="15">
      <c r="G783" s="16">
        <f t="shared" si="24"/>
        <v>0</v>
      </c>
    </row>
    <row r="784" ht="15">
      <c r="G784" s="16">
        <f t="shared" si="24"/>
        <v>0</v>
      </c>
    </row>
    <row r="785" ht="15">
      <c r="G785" s="16">
        <f t="shared" si="24"/>
        <v>0</v>
      </c>
    </row>
    <row r="786" ht="15">
      <c r="G786" s="16">
        <f t="shared" si="24"/>
        <v>0</v>
      </c>
    </row>
    <row r="787" ht="15">
      <c r="G787" s="16">
        <f t="shared" si="24"/>
        <v>0</v>
      </c>
    </row>
    <row r="788" ht="15">
      <c r="G788" s="16">
        <f t="shared" si="24"/>
        <v>0</v>
      </c>
    </row>
    <row r="789" ht="15">
      <c r="G789" s="16">
        <f t="shared" si="24"/>
        <v>0</v>
      </c>
    </row>
    <row r="790" ht="15">
      <c r="G790" s="16">
        <f t="shared" si="24"/>
        <v>0</v>
      </c>
    </row>
    <row r="791" ht="15">
      <c r="G791" s="16">
        <f t="shared" si="24"/>
        <v>0</v>
      </c>
    </row>
    <row r="792" ht="15">
      <c r="G792" s="16">
        <f t="shared" si="24"/>
        <v>0</v>
      </c>
    </row>
    <row r="793" ht="15">
      <c r="G793" s="16">
        <f t="shared" si="24"/>
        <v>0</v>
      </c>
    </row>
    <row r="794" ht="15">
      <c r="G794" s="16">
        <f t="shared" si="24"/>
        <v>0</v>
      </c>
    </row>
    <row r="795" ht="15">
      <c r="G795" s="16">
        <f t="shared" si="24"/>
        <v>0</v>
      </c>
    </row>
    <row r="796" ht="15">
      <c r="G796" s="16">
        <f t="shared" si="24"/>
        <v>0</v>
      </c>
    </row>
    <row r="797" ht="15">
      <c r="G797" s="16">
        <f t="shared" si="24"/>
        <v>0</v>
      </c>
    </row>
    <row r="798" ht="15">
      <c r="G798" s="16">
        <f t="shared" si="24"/>
        <v>0</v>
      </c>
    </row>
    <row r="799" ht="15">
      <c r="G799" s="16">
        <f t="shared" si="24"/>
        <v>0</v>
      </c>
    </row>
    <row r="800" ht="15">
      <c r="G800" s="16">
        <f t="shared" si="24"/>
        <v>0</v>
      </c>
    </row>
    <row r="801" ht="15">
      <c r="G801" s="16">
        <f t="shared" si="24"/>
        <v>0</v>
      </c>
    </row>
    <row r="802" ht="15">
      <c r="G802" s="16">
        <f t="shared" si="24"/>
        <v>0</v>
      </c>
    </row>
    <row r="803" ht="15">
      <c r="G803" s="16">
        <f t="shared" si="24"/>
        <v>0</v>
      </c>
    </row>
    <row r="804" ht="15">
      <c r="G804" s="16">
        <f t="shared" si="24"/>
        <v>0</v>
      </c>
    </row>
    <row r="805" ht="15">
      <c r="G805" s="16">
        <f t="shared" si="24"/>
        <v>0</v>
      </c>
    </row>
    <row r="806" ht="15">
      <c r="G806" s="16">
        <f t="shared" si="24"/>
        <v>0</v>
      </c>
    </row>
    <row r="807" ht="15">
      <c r="G807" s="16">
        <f t="shared" si="24"/>
        <v>0</v>
      </c>
    </row>
    <row r="808" ht="15">
      <c r="G808" s="16">
        <f t="shared" si="24"/>
        <v>0</v>
      </c>
    </row>
    <row r="809" ht="15">
      <c r="G809" s="16">
        <f t="shared" si="24"/>
        <v>0</v>
      </c>
    </row>
    <row r="810" ht="15">
      <c r="G810" s="16">
        <f t="shared" si="24"/>
        <v>0</v>
      </c>
    </row>
    <row r="811" ht="15">
      <c r="G811" s="16">
        <f t="shared" si="24"/>
        <v>0</v>
      </c>
    </row>
    <row r="812" ht="15">
      <c r="G812" s="16">
        <f t="shared" si="24"/>
        <v>0</v>
      </c>
    </row>
    <row r="813" ht="15">
      <c r="G813" s="16">
        <f t="shared" si="24"/>
        <v>0</v>
      </c>
    </row>
    <row r="814" ht="15">
      <c r="G814" s="16">
        <f t="shared" si="24"/>
        <v>0</v>
      </c>
    </row>
    <row r="815" ht="15">
      <c r="G815" s="16">
        <f t="shared" si="24"/>
        <v>0</v>
      </c>
    </row>
    <row r="816" ht="15">
      <c r="G816" s="16">
        <f t="shared" si="24"/>
        <v>0</v>
      </c>
    </row>
    <row r="817" ht="15">
      <c r="G817" s="16">
        <f t="shared" si="24"/>
        <v>0</v>
      </c>
    </row>
    <row r="818" ht="15">
      <c r="G818" s="16">
        <f t="shared" si="24"/>
        <v>0</v>
      </c>
    </row>
    <row r="819" ht="15">
      <c r="G819" s="16">
        <f t="shared" si="24"/>
        <v>0</v>
      </c>
    </row>
    <row r="820" ht="15">
      <c r="G820" s="16">
        <f t="shared" si="24"/>
        <v>0</v>
      </c>
    </row>
    <row r="821" ht="15">
      <c r="G821" s="16">
        <f t="shared" si="24"/>
        <v>0</v>
      </c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8.421875" style="0" customWidth="1"/>
    <col min="4" max="4" width="20.57421875" style="0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23</v>
      </c>
      <c r="N1" s="14" t="s">
        <v>22</v>
      </c>
      <c r="O1" s="14" t="s">
        <v>12</v>
      </c>
    </row>
    <row r="2" spans="1:15" ht="18">
      <c r="A2" s="1">
        <v>1</v>
      </c>
      <c r="B2" s="2" t="s">
        <v>46</v>
      </c>
      <c r="C2" s="3" t="s">
        <v>47</v>
      </c>
      <c r="D2" s="2" t="s">
        <v>24</v>
      </c>
      <c r="E2" s="4">
        <f>COUNTIF(F$2:F2,F2)</f>
        <v>1</v>
      </c>
      <c r="F2" s="2" t="s">
        <v>25</v>
      </c>
      <c r="G2" s="16">
        <f aca="true" t="shared" si="0" ref="G2:G27">SUM(I2,J2,K2,L2,M2,N2)</f>
        <v>1563.331</v>
      </c>
      <c r="H2" s="5" t="str">
        <f aca="true" t="shared" si="1" ref="H2:H27">CONCATENATE(E2,"º-",F2)</f>
        <v>1º-T5-A</v>
      </c>
      <c r="I2" s="15">
        <v>273.061</v>
      </c>
      <c r="J2" s="15">
        <v>269.458</v>
      </c>
      <c r="K2" s="15">
        <v>250.183</v>
      </c>
      <c r="L2" s="15">
        <v>241.252</v>
      </c>
      <c r="M2" s="15">
        <v>262.967</v>
      </c>
      <c r="N2" s="15">
        <v>266.41</v>
      </c>
      <c r="O2" s="6"/>
    </row>
    <row r="3" spans="1:15" ht="18">
      <c r="A3" s="1">
        <f aca="true" t="shared" si="2" ref="A3:A66">A2+1</f>
        <v>2</v>
      </c>
      <c r="B3" s="2" t="s">
        <v>51</v>
      </c>
      <c r="C3" s="3" t="s">
        <v>50</v>
      </c>
      <c r="D3" s="2" t="s">
        <v>34</v>
      </c>
      <c r="E3" s="4">
        <f>COUNTIF(F$2:F3,F3)</f>
        <v>1</v>
      </c>
      <c r="F3" s="7" t="s">
        <v>16</v>
      </c>
      <c r="G3" s="16">
        <f t="shared" si="0"/>
        <v>1610.4060000000002</v>
      </c>
      <c r="H3" s="5" t="str">
        <f t="shared" si="1"/>
        <v>1º-T-1</v>
      </c>
      <c r="I3" s="15">
        <v>288.188</v>
      </c>
      <c r="J3" s="15">
        <v>283.32</v>
      </c>
      <c r="K3" s="15">
        <v>245.256</v>
      </c>
      <c r="L3" s="15">
        <v>239.474</v>
      </c>
      <c r="M3" s="15">
        <v>274.689</v>
      </c>
      <c r="N3" s="15">
        <v>279.479</v>
      </c>
      <c r="O3" s="8"/>
    </row>
    <row r="4" spans="1:15" ht="18">
      <c r="A4" s="1">
        <f t="shared" si="2"/>
        <v>3</v>
      </c>
      <c r="B4" s="2" t="s">
        <v>59</v>
      </c>
      <c r="C4" s="9" t="s">
        <v>60</v>
      </c>
      <c r="D4" s="7" t="s">
        <v>52</v>
      </c>
      <c r="E4" s="4">
        <f>COUNTIF(F$2:F4,F4)</f>
        <v>1</v>
      </c>
      <c r="F4" s="7" t="s">
        <v>14</v>
      </c>
      <c r="G4" s="16">
        <f t="shared" si="0"/>
        <v>1680.9889999999998</v>
      </c>
      <c r="H4" s="5" t="str">
        <f t="shared" si="1"/>
        <v>1º-T-3</v>
      </c>
      <c r="I4" s="15">
        <v>304.426</v>
      </c>
      <c r="J4" s="15">
        <v>288.087</v>
      </c>
      <c r="K4" s="15">
        <v>264.15</v>
      </c>
      <c r="L4" s="15">
        <v>254.662</v>
      </c>
      <c r="M4" s="15">
        <v>290.05</v>
      </c>
      <c r="N4" s="15">
        <v>279.614</v>
      </c>
      <c r="O4" s="8"/>
    </row>
    <row r="5" spans="1:15" ht="18">
      <c r="A5" s="1">
        <f t="shared" si="2"/>
        <v>4</v>
      </c>
      <c r="B5" s="2" t="s">
        <v>18</v>
      </c>
      <c r="C5" s="9" t="s">
        <v>61</v>
      </c>
      <c r="D5" s="7" t="s">
        <v>13</v>
      </c>
      <c r="E5" s="4">
        <f>COUNTIF(F$2:F5,F5)</f>
        <v>2</v>
      </c>
      <c r="F5" s="7" t="s">
        <v>16</v>
      </c>
      <c r="G5" s="16">
        <f t="shared" si="0"/>
        <v>1764.1860000000001</v>
      </c>
      <c r="H5" s="5" t="str">
        <f t="shared" si="1"/>
        <v>2º-T-1</v>
      </c>
      <c r="I5" s="15">
        <v>308.398</v>
      </c>
      <c r="J5" s="15">
        <v>302.473</v>
      </c>
      <c r="K5" s="15">
        <v>266.422</v>
      </c>
      <c r="L5" s="15">
        <v>280.309</v>
      </c>
      <c r="M5" s="15">
        <v>298.289</v>
      </c>
      <c r="N5" s="15">
        <v>308.295</v>
      </c>
      <c r="O5" s="8"/>
    </row>
    <row r="6" spans="1:15" ht="18">
      <c r="A6" s="1">
        <f t="shared" si="2"/>
        <v>5</v>
      </c>
      <c r="B6" s="2" t="s">
        <v>59</v>
      </c>
      <c r="C6" s="9" t="s">
        <v>64</v>
      </c>
      <c r="D6" s="7" t="s">
        <v>52</v>
      </c>
      <c r="E6" s="4">
        <f>COUNTIF(F$2:F6,F6)</f>
        <v>2</v>
      </c>
      <c r="F6" s="7" t="s">
        <v>14</v>
      </c>
      <c r="G6" s="16">
        <f t="shared" si="0"/>
        <v>1781.149</v>
      </c>
      <c r="H6" s="5" t="str">
        <f t="shared" si="1"/>
        <v>2º-T-3</v>
      </c>
      <c r="I6" s="15">
        <v>298.726</v>
      </c>
      <c r="J6" s="15">
        <v>310.692</v>
      </c>
      <c r="K6" s="15">
        <v>283.74</v>
      </c>
      <c r="L6" s="15">
        <v>263.545</v>
      </c>
      <c r="M6" s="15">
        <v>311.252</v>
      </c>
      <c r="N6" s="15">
        <v>313.194</v>
      </c>
      <c r="O6" s="8"/>
    </row>
    <row r="7" spans="1:15" ht="18">
      <c r="A7" s="1">
        <f t="shared" si="2"/>
        <v>6</v>
      </c>
      <c r="B7" s="2" t="s">
        <v>54</v>
      </c>
      <c r="C7" s="9" t="s">
        <v>56</v>
      </c>
      <c r="D7" s="7" t="s">
        <v>57</v>
      </c>
      <c r="E7" s="4">
        <f>COUNTIF(F$2:F7,F7)</f>
        <v>1</v>
      </c>
      <c r="F7" s="7" t="s">
        <v>19</v>
      </c>
      <c r="G7" s="16">
        <f t="shared" si="0"/>
        <v>1786.039</v>
      </c>
      <c r="H7" s="5" t="str">
        <f t="shared" si="1"/>
        <v>1º-T2-A</v>
      </c>
      <c r="I7" s="15">
        <v>288.016</v>
      </c>
      <c r="J7" s="15">
        <v>307.478</v>
      </c>
      <c r="K7" s="15">
        <v>274.159</v>
      </c>
      <c r="L7" s="15">
        <v>266.69</v>
      </c>
      <c r="M7" s="15">
        <v>317.867</v>
      </c>
      <c r="N7" s="15">
        <v>331.829</v>
      </c>
      <c r="O7" s="8"/>
    </row>
    <row r="8" spans="1:15" ht="18">
      <c r="A8" s="1">
        <f t="shared" si="2"/>
        <v>7</v>
      </c>
      <c r="B8" s="2" t="s">
        <v>51</v>
      </c>
      <c r="C8" s="9" t="s">
        <v>50</v>
      </c>
      <c r="D8" s="7" t="s">
        <v>28</v>
      </c>
      <c r="E8" s="4">
        <f>COUNTIF(F$2:F8,F8)</f>
        <v>2</v>
      </c>
      <c r="F8" s="7" t="s">
        <v>19</v>
      </c>
      <c r="G8" s="16">
        <f t="shared" si="0"/>
        <v>1795.898</v>
      </c>
      <c r="H8" s="5" t="str">
        <f t="shared" si="1"/>
        <v>2º-T2-A</v>
      </c>
      <c r="I8" s="15">
        <v>283.209</v>
      </c>
      <c r="J8" s="15">
        <v>291.903</v>
      </c>
      <c r="K8" s="15">
        <v>249.693</v>
      </c>
      <c r="L8" s="15">
        <v>400</v>
      </c>
      <c r="M8" s="15">
        <v>284.061</v>
      </c>
      <c r="N8" s="15">
        <v>287.032</v>
      </c>
      <c r="O8" s="8"/>
    </row>
    <row r="9" spans="1:15" ht="18">
      <c r="A9" s="1">
        <f t="shared" si="2"/>
        <v>8</v>
      </c>
      <c r="B9" s="2" t="s">
        <v>36</v>
      </c>
      <c r="C9" s="9" t="s">
        <v>17</v>
      </c>
      <c r="D9" s="7" t="s">
        <v>24</v>
      </c>
      <c r="E9" s="4">
        <f>COUNTIF(F$2:F9,F9)</f>
        <v>2</v>
      </c>
      <c r="F9" s="7" t="s">
        <v>25</v>
      </c>
      <c r="G9" s="16">
        <f t="shared" si="0"/>
        <v>1819.864</v>
      </c>
      <c r="H9" s="5" t="str">
        <f t="shared" si="1"/>
        <v>2º-T5-A</v>
      </c>
      <c r="I9" s="15">
        <v>311.952</v>
      </c>
      <c r="J9" s="15">
        <v>317.146</v>
      </c>
      <c r="K9" s="15">
        <v>263.419</v>
      </c>
      <c r="L9" s="15">
        <v>272.102</v>
      </c>
      <c r="M9" s="15">
        <v>317.25</v>
      </c>
      <c r="N9" s="15">
        <v>337.995</v>
      </c>
      <c r="O9" s="8"/>
    </row>
    <row r="10" spans="1:15" ht="18">
      <c r="A10" s="1">
        <f t="shared" si="2"/>
        <v>9</v>
      </c>
      <c r="B10" s="2" t="s">
        <v>51</v>
      </c>
      <c r="C10" s="9" t="s">
        <v>50</v>
      </c>
      <c r="D10" s="7" t="s">
        <v>52</v>
      </c>
      <c r="E10" s="4">
        <f>COUNTIF(F$2:F10,F10)</f>
        <v>1</v>
      </c>
      <c r="F10" s="7" t="s">
        <v>53</v>
      </c>
      <c r="G10" s="16">
        <f t="shared" si="0"/>
        <v>1822.0260000000003</v>
      </c>
      <c r="H10" s="5" t="str">
        <f t="shared" si="1"/>
        <v>1º-T2-B</v>
      </c>
      <c r="I10" s="15">
        <v>304.367</v>
      </c>
      <c r="J10" s="15">
        <v>308.502</v>
      </c>
      <c r="K10" s="15">
        <v>326.095</v>
      </c>
      <c r="L10" s="15">
        <v>263.106</v>
      </c>
      <c r="M10" s="15">
        <v>302.746</v>
      </c>
      <c r="N10" s="15">
        <v>317.21</v>
      </c>
      <c r="O10" s="8"/>
    </row>
    <row r="11" spans="1:15" ht="18">
      <c r="A11" s="1">
        <f t="shared" si="2"/>
        <v>10</v>
      </c>
      <c r="B11" s="2" t="s">
        <v>58</v>
      </c>
      <c r="C11" s="9" t="s">
        <v>62</v>
      </c>
      <c r="D11" s="7" t="s">
        <v>24</v>
      </c>
      <c r="E11" s="4">
        <f>COUNTIF(F$2:F11,F11)</f>
        <v>3</v>
      </c>
      <c r="F11" s="7" t="s">
        <v>25</v>
      </c>
      <c r="G11" s="16">
        <f t="shared" si="0"/>
        <v>1823.086</v>
      </c>
      <c r="H11" s="5" t="str">
        <f t="shared" si="1"/>
        <v>3º-T5-A</v>
      </c>
      <c r="I11" s="15">
        <v>318.483</v>
      </c>
      <c r="J11" s="15">
        <v>313.287</v>
      </c>
      <c r="K11" s="15">
        <v>305.682</v>
      </c>
      <c r="L11" s="15">
        <v>296.318</v>
      </c>
      <c r="M11" s="15">
        <v>294.4</v>
      </c>
      <c r="N11" s="15">
        <v>294.916</v>
      </c>
      <c r="O11" s="8"/>
    </row>
    <row r="12" spans="1:15" ht="18">
      <c r="A12" s="1">
        <f t="shared" si="2"/>
        <v>11</v>
      </c>
      <c r="B12" s="2" t="s">
        <v>59</v>
      </c>
      <c r="C12" s="9" t="s">
        <v>60</v>
      </c>
      <c r="D12" s="7" t="s">
        <v>24</v>
      </c>
      <c r="E12" s="4">
        <f>COUNTIF(F$2:F12,F12)</f>
        <v>4</v>
      </c>
      <c r="F12" s="7" t="s">
        <v>25</v>
      </c>
      <c r="G12" s="16">
        <f t="shared" si="0"/>
        <v>1824.821</v>
      </c>
      <c r="H12" s="5" t="str">
        <f t="shared" si="1"/>
        <v>4º-T5-A</v>
      </c>
      <c r="I12" s="15">
        <v>305.49</v>
      </c>
      <c r="J12" s="15">
        <v>308.664</v>
      </c>
      <c r="K12" s="15">
        <v>276.5</v>
      </c>
      <c r="L12" s="15">
        <v>268.031</v>
      </c>
      <c r="M12" s="15">
        <v>321.194</v>
      </c>
      <c r="N12" s="15">
        <v>344.942</v>
      </c>
      <c r="O12" s="8"/>
    </row>
    <row r="13" spans="1:15" ht="18">
      <c r="A13" s="1">
        <f t="shared" si="2"/>
        <v>12</v>
      </c>
      <c r="B13" s="2" t="s">
        <v>46</v>
      </c>
      <c r="C13" s="9" t="s">
        <v>47</v>
      </c>
      <c r="D13" s="7" t="s">
        <v>13</v>
      </c>
      <c r="E13" s="4">
        <f>COUNTIF(F$2:F13,F13)</f>
        <v>3</v>
      </c>
      <c r="F13" s="7" t="s">
        <v>16</v>
      </c>
      <c r="G13" s="16">
        <f t="shared" si="0"/>
        <v>1845.5699999999997</v>
      </c>
      <c r="H13" s="5" t="str">
        <f t="shared" si="1"/>
        <v>3º-T-1</v>
      </c>
      <c r="I13" s="15">
        <v>313.198</v>
      </c>
      <c r="J13" s="15">
        <v>330.689</v>
      </c>
      <c r="K13" s="15">
        <v>287.265</v>
      </c>
      <c r="L13" s="15">
        <v>284.448</v>
      </c>
      <c r="M13" s="15">
        <v>296.14</v>
      </c>
      <c r="N13" s="15">
        <v>333.83</v>
      </c>
      <c r="O13" s="8"/>
    </row>
    <row r="14" spans="1:15" ht="18">
      <c r="A14" s="1">
        <f t="shared" si="2"/>
        <v>13</v>
      </c>
      <c r="B14" s="2" t="s">
        <v>59</v>
      </c>
      <c r="C14" s="9" t="s">
        <v>64</v>
      </c>
      <c r="D14" s="7" t="s">
        <v>24</v>
      </c>
      <c r="E14" s="4">
        <f>COUNTIF(F$2:F14,F14)</f>
        <v>5</v>
      </c>
      <c r="F14" s="7" t="s">
        <v>25</v>
      </c>
      <c r="G14" s="16">
        <f t="shared" si="0"/>
        <v>1853.0480000000002</v>
      </c>
      <c r="H14" s="5" t="str">
        <f t="shared" si="1"/>
        <v>5º-T5-A</v>
      </c>
      <c r="I14" s="15">
        <v>308.495</v>
      </c>
      <c r="J14" s="15">
        <v>335.244</v>
      </c>
      <c r="K14" s="15">
        <v>268.672</v>
      </c>
      <c r="L14" s="15">
        <v>303.766</v>
      </c>
      <c r="M14" s="15">
        <v>332.548</v>
      </c>
      <c r="N14" s="15">
        <v>304.323</v>
      </c>
      <c r="O14" s="8"/>
    </row>
    <row r="15" spans="1:15" ht="18">
      <c r="A15" s="1">
        <f t="shared" si="2"/>
        <v>14</v>
      </c>
      <c r="B15" s="2" t="s">
        <v>40</v>
      </c>
      <c r="C15" s="10" t="s">
        <v>41</v>
      </c>
      <c r="D15" s="11" t="s">
        <v>48</v>
      </c>
      <c r="E15" s="4">
        <f>COUNTIF(F$2:F15,F15)</f>
        <v>3</v>
      </c>
      <c r="F15" s="7" t="s">
        <v>14</v>
      </c>
      <c r="G15" s="16">
        <f t="shared" si="0"/>
        <v>1855.534</v>
      </c>
      <c r="H15" s="5" t="str">
        <f t="shared" si="1"/>
        <v>3º-T-3</v>
      </c>
      <c r="I15" s="15">
        <v>335.161</v>
      </c>
      <c r="J15" s="15">
        <v>313.97</v>
      </c>
      <c r="K15" s="15">
        <v>298.128</v>
      </c>
      <c r="L15" s="15">
        <v>299.363</v>
      </c>
      <c r="M15" s="15">
        <v>308.478</v>
      </c>
      <c r="N15" s="15">
        <v>300.434</v>
      </c>
      <c r="O15" s="8"/>
    </row>
    <row r="16" spans="1:15" ht="18">
      <c r="A16" s="1">
        <f t="shared" si="2"/>
        <v>15</v>
      </c>
      <c r="B16" s="2" t="s">
        <v>58</v>
      </c>
      <c r="C16" s="9" t="s">
        <v>66</v>
      </c>
      <c r="D16" s="7" t="s">
        <v>13</v>
      </c>
      <c r="E16" s="4">
        <f>COUNTIF(F$2:F16,F16)</f>
        <v>4</v>
      </c>
      <c r="F16" s="7" t="s">
        <v>14</v>
      </c>
      <c r="G16" s="16">
        <f t="shared" si="0"/>
        <v>1884.3590000000002</v>
      </c>
      <c r="H16" s="5" t="str">
        <f t="shared" si="1"/>
        <v>4º-T-3</v>
      </c>
      <c r="I16" s="15">
        <v>318.408</v>
      </c>
      <c r="J16" s="15">
        <v>352.013</v>
      </c>
      <c r="K16" s="15">
        <v>273.837</v>
      </c>
      <c r="L16" s="15">
        <v>289.656</v>
      </c>
      <c r="M16" s="15">
        <v>339.207</v>
      </c>
      <c r="N16" s="15">
        <v>311.238</v>
      </c>
      <c r="O16" s="8"/>
    </row>
    <row r="17" spans="1:15" ht="18">
      <c r="A17" s="1">
        <f t="shared" si="2"/>
        <v>16</v>
      </c>
      <c r="B17" s="2" t="s">
        <v>18</v>
      </c>
      <c r="C17" s="9" t="s">
        <v>61</v>
      </c>
      <c r="D17" s="7" t="s">
        <v>28</v>
      </c>
      <c r="E17" s="4">
        <f>COUNTIF(F$2:F17,F17)</f>
        <v>3</v>
      </c>
      <c r="F17" s="7" t="s">
        <v>19</v>
      </c>
      <c r="G17" s="16">
        <f t="shared" si="0"/>
        <v>1902.736</v>
      </c>
      <c r="H17" s="5" t="str">
        <f t="shared" si="1"/>
        <v>3º-T2-A</v>
      </c>
      <c r="I17" s="15">
        <v>320.764</v>
      </c>
      <c r="J17" s="15">
        <v>330.72</v>
      </c>
      <c r="K17" s="15">
        <v>285.154</v>
      </c>
      <c r="L17" s="15">
        <v>281.474</v>
      </c>
      <c r="M17" s="15">
        <v>321.959</v>
      </c>
      <c r="N17" s="15">
        <v>362.665</v>
      </c>
      <c r="O17" s="8"/>
    </row>
    <row r="18" spans="1:15" ht="18">
      <c r="A18" s="1">
        <f t="shared" si="2"/>
        <v>17</v>
      </c>
      <c r="B18" s="2" t="s">
        <v>58</v>
      </c>
      <c r="C18" s="9" t="s">
        <v>63</v>
      </c>
      <c r="D18" s="7" t="s">
        <v>28</v>
      </c>
      <c r="E18" s="4">
        <f>COUNTIF(F$2:F18,F18)</f>
        <v>4</v>
      </c>
      <c r="F18" s="7" t="s">
        <v>19</v>
      </c>
      <c r="G18" s="16">
        <f t="shared" si="0"/>
        <v>1927.3330000000003</v>
      </c>
      <c r="H18" s="5" t="str">
        <f t="shared" si="1"/>
        <v>4º-T2-A</v>
      </c>
      <c r="I18" s="15">
        <v>314.96</v>
      </c>
      <c r="J18" s="15">
        <v>321.41</v>
      </c>
      <c r="K18" s="15">
        <v>280.012</v>
      </c>
      <c r="L18" s="15">
        <v>285.61</v>
      </c>
      <c r="M18" s="15">
        <v>350.633</v>
      </c>
      <c r="N18" s="15">
        <v>374.708</v>
      </c>
      <c r="O18" s="8"/>
    </row>
    <row r="19" spans="1:15" ht="18">
      <c r="A19" s="1">
        <f t="shared" si="2"/>
        <v>18</v>
      </c>
      <c r="B19" s="2" t="s">
        <v>58</v>
      </c>
      <c r="C19" s="9" t="s">
        <v>63</v>
      </c>
      <c r="D19" s="7" t="s">
        <v>28</v>
      </c>
      <c r="E19" s="4">
        <f>COUNTIF(F$2:F19,F19)</f>
        <v>1</v>
      </c>
      <c r="F19" s="7" t="s">
        <v>27</v>
      </c>
      <c r="G19" s="16">
        <f t="shared" si="0"/>
        <v>1927.3330000000003</v>
      </c>
      <c r="H19" s="5" t="str">
        <f t="shared" si="1"/>
        <v>1º-T2A-IN</v>
      </c>
      <c r="I19" s="15">
        <v>314.96</v>
      </c>
      <c r="J19" s="15">
        <v>321.41</v>
      </c>
      <c r="K19" s="15">
        <v>280.012</v>
      </c>
      <c r="L19" s="15">
        <v>285.61</v>
      </c>
      <c r="M19" s="15">
        <v>350.633</v>
      </c>
      <c r="N19" s="15">
        <v>374.708</v>
      </c>
      <c r="O19" s="8"/>
    </row>
    <row r="20" spans="1:15" ht="18">
      <c r="A20" s="1">
        <f t="shared" si="2"/>
        <v>19</v>
      </c>
      <c r="B20" s="2" t="s">
        <v>58</v>
      </c>
      <c r="C20" s="9" t="s">
        <v>63</v>
      </c>
      <c r="D20" s="7" t="s">
        <v>13</v>
      </c>
      <c r="E20" s="4">
        <f>COUNTIF(F$2:F20,F20)</f>
        <v>5</v>
      </c>
      <c r="F20" s="7" t="s">
        <v>14</v>
      </c>
      <c r="G20" s="16">
        <f t="shared" si="0"/>
        <v>1990.3229999999999</v>
      </c>
      <c r="H20" s="5" t="str">
        <f t="shared" si="1"/>
        <v>5º-T-3</v>
      </c>
      <c r="I20" s="15">
        <v>320.125</v>
      </c>
      <c r="J20" s="15">
        <v>400</v>
      </c>
      <c r="K20" s="15">
        <v>284.173</v>
      </c>
      <c r="L20" s="15">
        <v>290.413</v>
      </c>
      <c r="M20" s="15">
        <v>327.608</v>
      </c>
      <c r="N20" s="15">
        <v>368.004</v>
      </c>
      <c r="O20" s="8"/>
    </row>
    <row r="21" spans="1:15" ht="18">
      <c r="A21" s="1">
        <f t="shared" si="2"/>
        <v>20</v>
      </c>
      <c r="B21" s="2" t="s">
        <v>40</v>
      </c>
      <c r="C21" s="9" t="s">
        <v>41</v>
      </c>
      <c r="D21" s="7" t="s">
        <v>15</v>
      </c>
      <c r="E21" s="4">
        <f>COUNTIF(F$2:F21,F21)</f>
        <v>1</v>
      </c>
      <c r="F21" s="7" t="s">
        <v>42</v>
      </c>
      <c r="G21" s="16">
        <f t="shared" si="0"/>
        <v>2016.0800000000002</v>
      </c>
      <c r="H21" s="5" t="str">
        <f t="shared" si="1"/>
        <v>1º-FC</v>
      </c>
      <c r="I21" s="15">
        <v>344.279</v>
      </c>
      <c r="J21" s="15">
        <v>336.357</v>
      </c>
      <c r="K21" s="15">
        <v>297.447</v>
      </c>
      <c r="L21" s="15">
        <v>308.589</v>
      </c>
      <c r="M21" s="15">
        <v>379.92</v>
      </c>
      <c r="N21" s="15">
        <v>349.488</v>
      </c>
      <c r="O21" s="8"/>
    </row>
    <row r="22" spans="1:15" ht="18">
      <c r="A22" s="1">
        <f t="shared" si="2"/>
        <v>21</v>
      </c>
      <c r="B22" s="2"/>
      <c r="C22" s="9" t="s">
        <v>65</v>
      </c>
      <c r="D22" s="7" t="s">
        <v>28</v>
      </c>
      <c r="E22" s="4">
        <f>COUNTIF(F$2:F22,F22)</f>
        <v>5</v>
      </c>
      <c r="F22" s="7" t="s">
        <v>19</v>
      </c>
      <c r="G22" s="16">
        <f t="shared" si="0"/>
        <v>2019.321</v>
      </c>
      <c r="H22" s="5" t="str">
        <f t="shared" si="1"/>
        <v>5º-T2-A</v>
      </c>
      <c r="I22" s="15">
        <v>335.689</v>
      </c>
      <c r="J22" s="15">
        <v>362.677</v>
      </c>
      <c r="K22" s="15">
        <v>308.94</v>
      </c>
      <c r="L22" s="15">
        <v>292.352</v>
      </c>
      <c r="M22" s="15">
        <v>341.245</v>
      </c>
      <c r="N22" s="15">
        <v>378.418</v>
      </c>
      <c r="O22" s="8"/>
    </row>
    <row r="23" spans="1:15" ht="18">
      <c r="A23" s="1">
        <f t="shared" si="2"/>
        <v>22</v>
      </c>
      <c r="B23" s="2" t="s">
        <v>43</v>
      </c>
      <c r="C23" s="9" t="s">
        <v>49</v>
      </c>
      <c r="D23" s="7" t="s">
        <v>15</v>
      </c>
      <c r="E23" s="4">
        <f>COUNTIF(F$2:F23,F23)</f>
        <v>4</v>
      </c>
      <c r="F23" s="7" t="s">
        <v>16</v>
      </c>
      <c r="G23" s="16">
        <f t="shared" si="0"/>
        <v>2086.124</v>
      </c>
      <c r="H23" s="5" t="str">
        <f t="shared" si="1"/>
        <v>4º-T-1</v>
      </c>
      <c r="I23" s="15">
        <v>376.264</v>
      </c>
      <c r="J23" s="15">
        <v>324.682</v>
      </c>
      <c r="K23" s="15">
        <v>298.156</v>
      </c>
      <c r="L23" s="15">
        <v>333.223</v>
      </c>
      <c r="M23" s="15">
        <v>353.799</v>
      </c>
      <c r="N23" s="15">
        <v>400</v>
      </c>
      <c r="O23" s="8"/>
    </row>
    <row r="24" spans="1:15" ht="18">
      <c r="A24" s="1">
        <f t="shared" si="2"/>
        <v>23</v>
      </c>
      <c r="B24" s="2" t="s">
        <v>43</v>
      </c>
      <c r="C24" s="9" t="s">
        <v>44</v>
      </c>
      <c r="D24" s="7" t="s">
        <v>45</v>
      </c>
      <c r="E24" s="4">
        <f>COUNTIF(F$2:F24,F24)</f>
        <v>6</v>
      </c>
      <c r="F24" s="7" t="s">
        <v>14</v>
      </c>
      <c r="G24" s="16">
        <f t="shared" si="0"/>
        <v>2091.257</v>
      </c>
      <c r="H24" s="5" t="str">
        <f t="shared" si="1"/>
        <v>6º-T-3</v>
      </c>
      <c r="I24" s="15">
        <v>400</v>
      </c>
      <c r="J24" s="15">
        <v>343.815</v>
      </c>
      <c r="K24" s="15">
        <v>325.362</v>
      </c>
      <c r="L24" s="15">
        <v>297.006</v>
      </c>
      <c r="M24" s="15">
        <v>355.857</v>
      </c>
      <c r="N24" s="15">
        <v>369.217</v>
      </c>
      <c r="O24" s="8"/>
    </row>
    <row r="25" spans="1:15" ht="18">
      <c r="A25" s="1">
        <f t="shared" si="2"/>
        <v>24</v>
      </c>
      <c r="B25" s="2" t="s">
        <v>43</v>
      </c>
      <c r="C25" s="9" t="s">
        <v>49</v>
      </c>
      <c r="D25" s="7" t="s">
        <v>28</v>
      </c>
      <c r="E25" s="4">
        <f>COUNTIF(F$2:F25,F25)</f>
        <v>6</v>
      </c>
      <c r="F25" s="7" t="s">
        <v>19</v>
      </c>
      <c r="G25" s="16">
        <f t="shared" si="0"/>
        <v>2213.887</v>
      </c>
      <c r="H25" s="5" t="str">
        <f t="shared" si="1"/>
        <v>6º-T2-A</v>
      </c>
      <c r="I25" s="15">
        <v>367.521</v>
      </c>
      <c r="J25" s="15">
        <v>387.917</v>
      </c>
      <c r="K25" s="15">
        <v>361.511</v>
      </c>
      <c r="L25" s="15">
        <v>327.702</v>
      </c>
      <c r="M25" s="15">
        <v>369.236</v>
      </c>
      <c r="N25" s="15">
        <v>400</v>
      </c>
      <c r="O25" s="8"/>
    </row>
    <row r="26" spans="1:15" ht="18">
      <c r="A26" s="1">
        <f t="shared" si="2"/>
        <v>25</v>
      </c>
      <c r="B26" s="2" t="s">
        <v>43</v>
      </c>
      <c r="C26" s="9" t="s">
        <v>49</v>
      </c>
      <c r="D26" s="7" t="s">
        <v>28</v>
      </c>
      <c r="E26" s="4">
        <f>COUNTIF(F$2:F26,F26)</f>
        <v>2</v>
      </c>
      <c r="F26" s="7" t="s">
        <v>27</v>
      </c>
      <c r="G26" s="16">
        <f t="shared" si="0"/>
        <v>2213.887</v>
      </c>
      <c r="H26" s="5" t="str">
        <f t="shared" si="1"/>
        <v>2º-T2A-IN</v>
      </c>
      <c r="I26" s="15">
        <v>367.521</v>
      </c>
      <c r="J26" s="15">
        <v>387.917</v>
      </c>
      <c r="K26" s="15">
        <v>361.511</v>
      </c>
      <c r="L26" s="15">
        <v>327.702</v>
      </c>
      <c r="M26" s="15">
        <v>369.236</v>
      </c>
      <c r="N26" s="15">
        <v>400</v>
      </c>
      <c r="O26" s="8"/>
    </row>
    <row r="27" spans="1:15" ht="18">
      <c r="A27" s="1">
        <f t="shared" si="2"/>
        <v>26</v>
      </c>
      <c r="B27" s="2" t="s">
        <v>54</v>
      </c>
      <c r="C27" s="9" t="s">
        <v>55</v>
      </c>
      <c r="D27" s="7" t="s">
        <v>45</v>
      </c>
      <c r="E27" s="4">
        <f>COUNTIF(F$2:F27,F27)</f>
        <v>2</v>
      </c>
      <c r="F27" s="7" t="s">
        <v>53</v>
      </c>
      <c r="G27" s="16">
        <f t="shared" si="0"/>
        <v>2317.877</v>
      </c>
      <c r="H27" s="5" t="str">
        <f t="shared" si="1"/>
        <v>2º-T2-B</v>
      </c>
      <c r="I27" s="15">
        <v>400</v>
      </c>
      <c r="J27" s="15">
        <v>384.955</v>
      </c>
      <c r="K27" s="15">
        <v>400</v>
      </c>
      <c r="L27" s="15">
        <v>400</v>
      </c>
      <c r="M27" s="15">
        <v>353.486</v>
      </c>
      <c r="N27" s="15">
        <v>379.436</v>
      </c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aca="true" t="shared" si="3" ref="G28:G66">SUM(I28,J28,K28,L28,M28,N28)</f>
        <v>0</v>
      </c>
      <c r="H28" s="5" t="str">
        <f aca="true" t="shared" si="4" ref="H28:H65">CONCATENATE(E28,"º-",F28)</f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3"/>
        <v>0</v>
      </c>
      <c r="H66" s="5" t="str">
        <f aca="true" t="shared" si="5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6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7" ref="G67:G130">SUM(I67,J67,K67,L67,M67,N67)</f>
        <v>0</v>
      </c>
      <c r="H67" s="5" t="str">
        <f t="shared" si="5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6"/>
        <v>67</v>
      </c>
      <c r="B68" s="2"/>
      <c r="C68" s="9"/>
      <c r="D68" s="7"/>
      <c r="E68" s="4">
        <f>COUNTIF(F$2:F68,F68)</f>
        <v>0</v>
      </c>
      <c r="F68" s="7"/>
      <c r="G68" s="16">
        <f t="shared" si="7"/>
        <v>0</v>
      </c>
      <c r="H68" s="5" t="str">
        <f t="shared" si="5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6"/>
        <v>68</v>
      </c>
      <c r="B69" s="2"/>
      <c r="C69" s="9"/>
      <c r="D69" s="7"/>
      <c r="E69" s="4">
        <f>COUNTIF(F$2:F69,F69)</f>
        <v>0</v>
      </c>
      <c r="F69" s="7"/>
      <c r="G69" s="16">
        <f t="shared" si="7"/>
        <v>0</v>
      </c>
      <c r="H69" s="5" t="str">
        <f t="shared" si="5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6"/>
        <v>69</v>
      </c>
      <c r="B70" s="2"/>
      <c r="C70" s="9"/>
      <c r="D70" s="7"/>
      <c r="E70" s="4">
        <f>COUNTIF(F$2:F70,F70)</f>
        <v>0</v>
      </c>
      <c r="F70" s="7"/>
      <c r="G70" s="16">
        <f t="shared" si="7"/>
        <v>0</v>
      </c>
      <c r="H70" s="5" t="str">
        <f t="shared" si="5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6"/>
        <v>70</v>
      </c>
      <c r="B71" s="2"/>
      <c r="C71" s="9"/>
      <c r="D71" s="7"/>
      <c r="E71" s="4">
        <f>COUNTIF(F$2:F71,F71)</f>
        <v>0</v>
      </c>
      <c r="F71" s="7"/>
      <c r="G71" s="16">
        <f t="shared" si="7"/>
        <v>0</v>
      </c>
      <c r="H71" s="5" t="str">
        <f t="shared" si="5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6"/>
        <v>71</v>
      </c>
      <c r="B72" s="2"/>
      <c r="C72" s="9"/>
      <c r="D72" s="7"/>
      <c r="E72" s="4">
        <f>COUNTIF(F$2:F72,F72)</f>
        <v>0</v>
      </c>
      <c r="F72" s="7"/>
      <c r="G72" s="16">
        <f t="shared" si="7"/>
        <v>0</v>
      </c>
      <c r="H72" s="5" t="str">
        <f t="shared" si="5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6"/>
        <v>72</v>
      </c>
      <c r="B73" s="2"/>
      <c r="C73" s="9"/>
      <c r="D73" s="7"/>
      <c r="E73" s="4">
        <f>COUNTIF(F$2:F73,F73)</f>
        <v>0</v>
      </c>
      <c r="F73" s="7"/>
      <c r="G73" s="16">
        <f t="shared" si="7"/>
        <v>0</v>
      </c>
      <c r="H73" s="5" t="str">
        <f t="shared" si="5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6"/>
        <v>73</v>
      </c>
      <c r="B74" s="2"/>
      <c r="C74" s="9"/>
      <c r="D74" s="7"/>
      <c r="E74" s="4">
        <f>COUNTIF(F$2:F74,F74)</f>
        <v>0</v>
      </c>
      <c r="F74" s="7"/>
      <c r="G74" s="16">
        <f t="shared" si="7"/>
        <v>0</v>
      </c>
      <c r="H74" s="5" t="str">
        <f t="shared" si="5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6"/>
        <v>74</v>
      </c>
      <c r="B75" s="2"/>
      <c r="C75" s="9"/>
      <c r="D75" s="7"/>
      <c r="E75" s="4">
        <f>COUNTIF(F$2:F75,F75)</f>
        <v>0</v>
      </c>
      <c r="F75" s="7"/>
      <c r="G75" s="16">
        <f t="shared" si="7"/>
        <v>0</v>
      </c>
      <c r="H75" s="5" t="str">
        <f t="shared" si="5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6"/>
        <v>75</v>
      </c>
      <c r="B76" s="2"/>
      <c r="C76" s="9"/>
      <c r="D76" s="7"/>
      <c r="E76" s="4">
        <f>COUNTIF(F$2:F76,F76)</f>
        <v>0</v>
      </c>
      <c r="F76" s="7"/>
      <c r="G76" s="16">
        <f t="shared" si="7"/>
        <v>0</v>
      </c>
      <c r="H76" s="5" t="str">
        <f t="shared" si="5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6"/>
        <v>76</v>
      </c>
      <c r="B77" s="2"/>
      <c r="C77" s="9"/>
      <c r="D77" s="7"/>
      <c r="E77" s="4">
        <f>COUNTIF(F$2:F77,F77)</f>
        <v>0</v>
      </c>
      <c r="F77" s="7"/>
      <c r="G77" s="16">
        <f t="shared" si="7"/>
        <v>0</v>
      </c>
      <c r="H77" s="5" t="str">
        <f t="shared" si="5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6"/>
        <v>77</v>
      </c>
      <c r="B78" s="2"/>
      <c r="C78" s="9"/>
      <c r="D78" s="7"/>
      <c r="E78" s="4">
        <f>COUNTIF(F$2:F78,F78)</f>
        <v>0</v>
      </c>
      <c r="F78" s="7"/>
      <c r="G78" s="16">
        <f t="shared" si="7"/>
        <v>0</v>
      </c>
      <c r="H78" s="5" t="str">
        <f t="shared" si="5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6"/>
        <v>78</v>
      </c>
      <c r="B79" s="2"/>
      <c r="C79" s="9"/>
      <c r="D79" s="7"/>
      <c r="E79" s="4">
        <f>COUNTIF(F$2:F79,F79)</f>
        <v>0</v>
      </c>
      <c r="F79" s="7"/>
      <c r="G79" s="16">
        <f t="shared" si="7"/>
        <v>0</v>
      </c>
      <c r="H79" s="5" t="str">
        <f t="shared" si="5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6"/>
        <v>79</v>
      </c>
      <c r="B80" s="2"/>
      <c r="C80" s="9"/>
      <c r="D80" s="7"/>
      <c r="E80" s="4">
        <f>COUNTIF(F$2:F80,F80)</f>
        <v>0</v>
      </c>
      <c r="F80" s="7"/>
      <c r="G80" s="16">
        <f t="shared" si="7"/>
        <v>0</v>
      </c>
      <c r="H80" s="5" t="str">
        <f t="shared" si="5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6"/>
        <v>80</v>
      </c>
      <c r="B81" s="2"/>
      <c r="C81" s="9"/>
      <c r="D81" s="7"/>
      <c r="E81" s="4">
        <f>COUNTIF(F$2:F81,F81)</f>
        <v>0</v>
      </c>
      <c r="F81" s="7"/>
      <c r="G81" s="16">
        <f t="shared" si="7"/>
        <v>0</v>
      </c>
      <c r="H81" s="5" t="str">
        <f t="shared" si="5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6"/>
        <v>81</v>
      </c>
      <c r="B82" s="2"/>
      <c r="C82" s="9"/>
      <c r="D82" s="7"/>
      <c r="E82" s="4">
        <f>COUNTIF(F$2:F82,F82)</f>
        <v>0</v>
      </c>
      <c r="F82" s="7"/>
      <c r="G82" s="16">
        <f t="shared" si="7"/>
        <v>0</v>
      </c>
      <c r="H82" s="5" t="str">
        <f t="shared" si="5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6"/>
        <v>82</v>
      </c>
      <c r="B83" s="2"/>
      <c r="C83" s="9"/>
      <c r="D83" s="7"/>
      <c r="E83" s="4">
        <f>COUNTIF(F$2:F83,F83)</f>
        <v>0</v>
      </c>
      <c r="F83" s="7"/>
      <c r="G83" s="16">
        <f t="shared" si="7"/>
        <v>0</v>
      </c>
      <c r="H83" s="5" t="str">
        <f t="shared" si="5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6"/>
        <v>83</v>
      </c>
      <c r="B84" s="2"/>
      <c r="C84" s="9"/>
      <c r="D84" s="7"/>
      <c r="E84" s="4">
        <f>COUNTIF(F$2:F84,F84)</f>
        <v>0</v>
      </c>
      <c r="F84" s="7"/>
      <c r="G84" s="16">
        <f t="shared" si="7"/>
        <v>0</v>
      </c>
      <c r="H84" s="5" t="str">
        <f t="shared" si="5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6"/>
        <v>84</v>
      </c>
      <c r="B85" s="2"/>
      <c r="C85" s="9"/>
      <c r="D85" s="7"/>
      <c r="E85" s="4">
        <f>COUNTIF(F$2:F85,F85)</f>
        <v>0</v>
      </c>
      <c r="F85" s="7"/>
      <c r="G85" s="16">
        <f t="shared" si="7"/>
        <v>0</v>
      </c>
      <c r="H85" s="5" t="str">
        <f t="shared" si="5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6"/>
        <v>85</v>
      </c>
      <c r="B86" s="2"/>
      <c r="C86" s="9"/>
      <c r="D86" s="7"/>
      <c r="E86" s="4">
        <f>COUNTIF(F$2:F86,F86)</f>
        <v>0</v>
      </c>
      <c r="F86" s="7"/>
      <c r="G86" s="16">
        <f t="shared" si="7"/>
        <v>0</v>
      </c>
      <c r="H86" s="5" t="str">
        <f t="shared" si="5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6"/>
        <v>86</v>
      </c>
      <c r="B87" s="2"/>
      <c r="C87" s="9"/>
      <c r="D87" s="7"/>
      <c r="E87" s="4">
        <f>COUNTIF(F$2:F87,F87)</f>
        <v>0</v>
      </c>
      <c r="F87" s="7"/>
      <c r="G87" s="16">
        <f t="shared" si="7"/>
        <v>0</v>
      </c>
      <c r="H87" s="5" t="str">
        <f t="shared" si="5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6"/>
        <v>87</v>
      </c>
      <c r="B88" s="2"/>
      <c r="C88" s="9"/>
      <c r="D88" s="7"/>
      <c r="E88" s="4">
        <f>COUNTIF(F$2:F88,F88)</f>
        <v>0</v>
      </c>
      <c r="F88" s="7"/>
      <c r="G88" s="16">
        <f t="shared" si="7"/>
        <v>0</v>
      </c>
      <c r="H88" s="5" t="str">
        <f t="shared" si="5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6"/>
        <v>88</v>
      </c>
      <c r="B89" s="2"/>
      <c r="C89" s="9"/>
      <c r="D89" s="7"/>
      <c r="E89" s="4">
        <f>COUNTIF(F$2:F89,F89)</f>
        <v>0</v>
      </c>
      <c r="F89" s="7"/>
      <c r="G89" s="16">
        <f t="shared" si="7"/>
        <v>0</v>
      </c>
      <c r="H89" s="5" t="str">
        <f t="shared" si="5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6"/>
        <v>89</v>
      </c>
      <c r="B90" s="2"/>
      <c r="C90" s="9"/>
      <c r="D90" s="7"/>
      <c r="E90" s="4">
        <f>COUNTIF(F$2:F90,F90)</f>
        <v>0</v>
      </c>
      <c r="F90" s="7"/>
      <c r="G90" s="16">
        <f t="shared" si="7"/>
        <v>0</v>
      </c>
      <c r="H90" s="5" t="str">
        <f t="shared" si="5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6"/>
        <v>90</v>
      </c>
      <c r="B91" s="2"/>
      <c r="C91" s="9"/>
      <c r="D91" s="7"/>
      <c r="E91" s="4">
        <f>COUNTIF(F$2:F91,F91)</f>
        <v>0</v>
      </c>
      <c r="F91" s="7"/>
      <c r="G91" s="16">
        <f t="shared" si="7"/>
        <v>0</v>
      </c>
      <c r="H91" s="5" t="str">
        <f t="shared" si="5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6"/>
        <v>91</v>
      </c>
      <c r="B92" s="2"/>
      <c r="C92" s="9"/>
      <c r="D92" s="7"/>
      <c r="E92" s="4">
        <f>COUNTIF(F$2:F92,F92)</f>
        <v>0</v>
      </c>
      <c r="F92" s="7"/>
      <c r="G92" s="16">
        <f t="shared" si="7"/>
        <v>0</v>
      </c>
      <c r="H92" s="5" t="str">
        <f t="shared" si="5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6"/>
        <v>92</v>
      </c>
      <c r="B93" s="2"/>
      <c r="C93" s="9"/>
      <c r="D93" s="7"/>
      <c r="E93" s="4">
        <f>COUNTIF(F$2:F93,F93)</f>
        <v>0</v>
      </c>
      <c r="F93" s="7"/>
      <c r="G93" s="16">
        <f t="shared" si="7"/>
        <v>0</v>
      </c>
      <c r="H93" s="5" t="str">
        <f t="shared" si="5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6"/>
        <v>93</v>
      </c>
      <c r="B94" s="2"/>
      <c r="C94" s="9"/>
      <c r="D94" s="7"/>
      <c r="E94" s="4">
        <f>COUNTIF(F$2:F94,F94)</f>
        <v>0</v>
      </c>
      <c r="F94" s="7"/>
      <c r="G94" s="16">
        <f t="shared" si="7"/>
        <v>0</v>
      </c>
      <c r="H94" s="5" t="str">
        <f t="shared" si="5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6"/>
        <v>94</v>
      </c>
      <c r="B95" s="2"/>
      <c r="C95" s="9"/>
      <c r="D95" s="7"/>
      <c r="E95" s="4">
        <f>COUNTIF(F$2:F95,F95)</f>
        <v>0</v>
      </c>
      <c r="F95" s="7"/>
      <c r="G95" s="16">
        <f t="shared" si="7"/>
        <v>0</v>
      </c>
      <c r="H95" s="5" t="str">
        <f t="shared" si="5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6"/>
        <v>95</v>
      </c>
      <c r="B96" s="2"/>
      <c r="C96" s="9"/>
      <c r="D96" s="7"/>
      <c r="E96" s="4">
        <f>COUNTIF(F$2:F96,F96)</f>
        <v>0</v>
      </c>
      <c r="F96" s="7"/>
      <c r="G96" s="16">
        <f t="shared" si="7"/>
        <v>0</v>
      </c>
      <c r="H96" s="5" t="str">
        <f t="shared" si="5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6"/>
        <v>96</v>
      </c>
      <c r="B97" s="2"/>
      <c r="C97" s="9"/>
      <c r="D97" s="7"/>
      <c r="E97" s="4">
        <f>COUNTIF(F$2:F97,F97)</f>
        <v>0</v>
      </c>
      <c r="F97" s="7"/>
      <c r="G97" s="16">
        <f t="shared" si="7"/>
        <v>0</v>
      </c>
      <c r="H97" s="5" t="str">
        <f t="shared" si="5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6"/>
        <v>97</v>
      </c>
      <c r="B98" s="2"/>
      <c r="C98" s="9"/>
      <c r="D98" s="7"/>
      <c r="E98" s="4">
        <f>COUNTIF(F$2:F98,F98)</f>
        <v>0</v>
      </c>
      <c r="F98" s="7"/>
      <c r="G98" s="16">
        <f t="shared" si="7"/>
        <v>0</v>
      </c>
      <c r="H98" s="5" t="str">
        <f t="shared" si="5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6"/>
        <v>98</v>
      </c>
      <c r="B99" s="2"/>
      <c r="C99" s="9"/>
      <c r="D99" s="7"/>
      <c r="E99" s="4">
        <f>COUNTIF(F$2:F99,F99)</f>
        <v>0</v>
      </c>
      <c r="F99" s="7"/>
      <c r="G99" s="16">
        <f t="shared" si="7"/>
        <v>0</v>
      </c>
      <c r="H99" s="5" t="str">
        <f t="shared" si="5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6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7"/>
        <v>0</v>
      </c>
      <c r="H100" s="5" t="str">
        <f t="shared" si="5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6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7"/>
        <v>0</v>
      </c>
      <c r="H101" s="5" t="str">
        <f t="shared" si="5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6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7"/>
        <v>0</v>
      </c>
      <c r="H102" s="5" t="str">
        <f t="shared" si="5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6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7"/>
        <v>0</v>
      </c>
      <c r="H103" s="5" t="str">
        <f t="shared" si="5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6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7"/>
        <v>0</v>
      </c>
      <c r="H104" s="5" t="str">
        <f t="shared" si="5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6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7"/>
        <v>0</v>
      </c>
      <c r="H105" s="5" t="str">
        <f t="shared" si="5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6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7"/>
        <v>0</v>
      </c>
      <c r="H106" s="5" t="str">
        <f t="shared" si="5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6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7"/>
        <v>0</v>
      </c>
      <c r="H107" s="5" t="str">
        <f t="shared" si="5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6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7"/>
        <v>0</v>
      </c>
      <c r="H108" s="5" t="str">
        <f t="shared" si="5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6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7"/>
        <v>0</v>
      </c>
      <c r="H109" s="5" t="str">
        <f t="shared" si="5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6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7"/>
        <v>0</v>
      </c>
      <c r="H110" s="5" t="str">
        <f t="shared" si="5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6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7"/>
        <v>0</v>
      </c>
      <c r="H111" s="5" t="str">
        <f t="shared" si="5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6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7"/>
        <v>0</v>
      </c>
      <c r="H112" s="5" t="str">
        <f t="shared" si="5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6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7"/>
        <v>0</v>
      </c>
      <c r="H113" s="5" t="str">
        <f t="shared" si="5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6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7"/>
        <v>0</v>
      </c>
      <c r="H114" s="5" t="str">
        <f t="shared" si="5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6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7"/>
        <v>0</v>
      </c>
      <c r="H115" s="5" t="str">
        <f t="shared" si="5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6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7"/>
        <v>0</v>
      </c>
      <c r="H116" s="5" t="str">
        <f t="shared" si="5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6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7"/>
        <v>0</v>
      </c>
      <c r="H117" s="5" t="str">
        <f t="shared" si="5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6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7"/>
        <v>0</v>
      </c>
      <c r="H118" s="5" t="str">
        <f t="shared" si="5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6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7"/>
        <v>0</v>
      </c>
      <c r="H119" s="5" t="str">
        <f t="shared" si="5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6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7"/>
        <v>0</v>
      </c>
      <c r="H120" s="5" t="str">
        <f t="shared" si="5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6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7"/>
        <v>0</v>
      </c>
      <c r="H121" s="5" t="str">
        <f t="shared" si="5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6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7"/>
        <v>0</v>
      </c>
      <c r="H122" s="5" t="str">
        <f t="shared" si="5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6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7"/>
        <v>0</v>
      </c>
      <c r="H123" s="5" t="str">
        <f t="shared" si="5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6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7"/>
        <v>0</v>
      </c>
      <c r="H124" s="5" t="str">
        <f t="shared" si="5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6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7"/>
        <v>0</v>
      </c>
      <c r="H125" s="5" t="str">
        <f t="shared" si="5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6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7"/>
        <v>0</v>
      </c>
      <c r="H126" s="5" t="str">
        <f t="shared" si="5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6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7"/>
        <v>0</v>
      </c>
      <c r="H127" s="5" t="str">
        <f t="shared" si="5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6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7"/>
        <v>0</v>
      </c>
      <c r="H128" s="5" t="str">
        <f t="shared" si="5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6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7"/>
        <v>0</v>
      </c>
      <c r="H129" s="5" t="str">
        <f t="shared" si="5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6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7"/>
        <v>0</v>
      </c>
      <c r="H130" s="5" t="str">
        <f aca="true" t="shared" si="8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9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10" ref="G131:G194">SUM(I131,J131,K131,L131,M131,N131)</f>
        <v>0</v>
      </c>
      <c r="H131" s="5" t="str">
        <f t="shared" si="8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9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10"/>
        <v>0</v>
      </c>
      <c r="H132" s="5" t="str">
        <f t="shared" si="8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9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10"/>
        <v>0</v>
      </c>
      <c r="H133" s="5" t="str">
        <f t="shared" si="8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9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10"/>
        <v>0</v>
      </c>
      <c r="H134" s="5" t="str">
        <f t="shared" si="8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9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10"/>
        <v>0</v>
      </c>
      <c r="H135" s="5" t="str">
        <f t="shared" si="8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9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10"/>
        <v>0</v>
      </c>
      <c r="H136" s="5" t="str">
        <f t="shared" si="8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9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10"/>
        <v>0</v>
      </c>
      <c r="H137" s="5" t="str">
        <f t="shared" si="8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9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10"/>
        <v>0</v>
      </c>
      <c r="H138" s="5" t="str">
        <f t="shared" si="8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9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10"/>
        <v>0</v>
      </c>
      <c r="H139" s="5" t="str">
        <f t="shared" si="8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9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10"/>
        <v>0</v>
      </c>
      <c r="H140" s="5" t="str">
        <f t="shared" si="8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9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10"/>
        <v>0</v>
      </c>
      <c r="H141" s="5" t="str">
        <f t="shared" si="8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9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10"/>
        <v>0</v>
      </c>
      <c r="H142" s="5" t="str">
        <f t="shared" si="8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9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10"/>
        <v>0</v>
      </c>
      <c r="H143" s="5" t="str">
        <f t="shared" si="8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9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10"/>
        <v>0</v>
      </c>
      <c r="H144" s="5" t="str">
        <f t="shared" si="8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9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10"/>
        <v>0</v>
      </c>
      <c r="H145" s="5" t="str">
        <f t="shared" si="8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9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10"/>
        <v>0</v>
      </c>
      <c r="H146" s="5" t="str">
        <f t="shared" si="8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9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10"/>
        <v>0</v>
      </c>
      <c r="H147" s="5" t="str">
        <f t="shared" si="8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9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10"/>
        <v>0</v>
      </c>
      <c r="H148" s="5" t="str">
        <f t="shared" si="8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9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10"/>
        <v>0</v>
      </c>
      <c r="H149" s="5" t="str">
        <f t="shared" si="8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9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10"/>
        <v>0</v>
      </c>
      <c r="H150" s="5" t="str">
        <f t="shared" si="8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9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10"/>
        <v>0</v>
      </c>
      <c r="H151" s="5" t="str">
        <f t="shared" si="8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9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10"/>
        <v>0</v>
      </c>
      <c r="H152" s="5" t="str">
        <f t="shared" si="8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9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10"/>
        <v>0</v>
      </c>
      <c r="H153" s="5" t="str">
        <f t="shared" si="8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9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10"/>
        <v>0</v>
      </c>
      <c r="H154" s="5" t="str">
        <f t="shared" si="8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9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10"/>
        <v>0</v>
      </c>
      <c r="H155" s="5" t="str">
        <f t="shared" si="8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9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10"/>
        <v>0</v>
      </c>
      <c r="H156" s="5" t="str">
        <f t="shared" si="8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9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10"/>
        <v>0</v>
      </c>
      <c r="H157" s="5" t="str">
        <f t="shared" si="8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9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10"/>
        <v>0</v>
      </c>
      <c r="H158" s="5" t="str">
        <f t="shared" si="8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9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10"/>
        <v>0</v>
      </c>
      <c r="H159" s="5" t="str">
        <f t="shared" si="8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9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10"/>
        <v>0</v>
      </c>
      <c r="H160" s="5" t="str">
        <f t="shared" si="8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9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10"/>
        <v>0</v>
      </c>
      <c r="H161" s="5" t="str">
        <f t="shared" si="8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9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10"/>
        <v>0</v>
      </c>
      <c r="H162" s="5" t="str">
        <f t="shared" si="8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9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10"/>
        <v>0</v>
      </c>
      <c r="H163" s="5" t="str">
        <f t="shared" si="8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9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10"/>
        <v>0</v>
      </c>
      <c r="H164" s="5" t="str">
        <f t="shared" si="8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9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10"/>
        <v>0</v>
      </c>
      <c r="H165" s="5" t="str">
        <f t="shared" si="8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9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10"/>
        <v>0</v>
      </c>
      <c r="H166" s="5" t="str">
        <f t="shared" si="8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9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10"/>
        <v>0</v>
      </c>
      <c r="H167" s="5" t="str">
        <f t="shared" si="8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9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10"/>
        <v>0</v>
      </c>
      <c r="H168" s="5" t="str">
        <f t="shared" si="8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9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10"/>
        <v>0</v>
      </c>
      <c r="H169" s="5" t="str">
        <f t="shared" si="8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9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10"/>
        <v>0</v>
      </c>
      <c r="H170" s="5" t="str">
        <f t="shared" si="8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9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10"/>
        <v>0</v>
      </c>
      <c r="H171" s="5" t="str">
        <f t="shared" si="8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9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10"/>
        <v>0</v>
      </c>
      <c r="H172" s="5" t="str">
        <f t="shared" si="8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9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10"/>
        <v>0</v>
      </c>
      <c r="H173" s="5" t="str">
        <f t="shared" si="8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9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10"/>
        <v>0</v>
      </c>
      <c r="H174" s="5" t="str">
        <f t="shared" si="8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9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10"/>
        <v>0</v>
      </c>
      <c r="H175" s="5" t="str">
        <f t="shared" si="8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9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10"/>
        <v>0</v>
      </c>
      <c r="H176" s="5" t="str">
        <f t="shared" si="8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9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10"/>
        <v>0</v>
      </c>
      <c r="H177" s="5" t="str">
        <f t="shared" si="8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9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10"/>
        <v>0</v>
      </c>
      <c r="H178" s="5" t="str">
        <f t="shared" si="8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9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10"/>
        <v>0</v>
      </c>
      <c r="H179" s="5" t="str">
        <f t="shared" si="8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9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10"/>
        <v>0</v>
      </c>
      <c r="H180" s="5" t="str">
        <f t="shared" si="8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9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10"/>
        <v>0</v>
      </c>
      <c r="H181" s="5" t="str">
        <f t="shared" si="8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9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0"/>
        <v>0</v>
      </c>
      <c r="H182" s="5" t="str">
        <f t="shared" si="8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9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0"/>
        <v>0</v>
      </c>
      <c r="H183" s="5" t="str">
        <f t="shared" si="8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9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0"/>
        <v>0</v>
      </c>
      <c r="H184" s="5" t="str">
        <f t="shared" si="8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9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0"/>
        <v>0</v>
      </c>
      <c r="H185" s="5" t="str">
        <f t="shared" si="8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9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0"/>
        <v>0</v>
      </c>
      <c r="H186" s="5" t="str">
        <f t="shared" si="8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9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0"/>
        <v>0</v>
      </c>
      <c r="H187" s="5" t="str">
        <f t="shared" si="8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9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0"/>
        <v>0</v>
      </c>
      <c r="H188" s="5" t="str">
        <f t="shared" si="8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9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0"/>
        <v>0</v>
      </c>
      <c r="H189" s="5" t="str">
        <f t="shared" si="8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9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0"/>
        <v>0</v>
      </c>
      <c r="H190" s="5" t="str">
        <f t="shared" si="8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9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0"/>
        <v>0</v>
      </c>
      <c r="H191" s="5" t="str">
        <f t="shared" si="8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9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0"/>
        <v>0</v>
      </c>
      <c r="H192" s="5" t="str">
        <f t="shared" si="8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9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0"/>
        <v>0</v>
      </c>
      <c r="H193" s="5" t="str">
        <f t="shared" si="8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9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0"/>
        <v>0</v>
      </c>
      <c r="H194" s="5" t="str">
        <f aca="true" t="shared" si="11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2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3" ref="G195:G258">SUM(I195,J195,K195,L195,M195,N195)</f>
        <v>0</v>
      </c>
      <c r="H195" s="5" t="str">
        <f t="shared" si="11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2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3"/>
        <v>0</v>
      </c>
      <c r="H196" s="5" t="str">
        <f t="shared" si="11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2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3"/>
        <v>0</v>
      </c>
      <c r="H197" s="5" t="str">
        <f t="shared" si="11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2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3"/>
        <v>0</v>
      </c>
      <c r="H198" s="5" t="str">
        <f t="shared" si="11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2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3"/>
        <v>0</v>
      </c>
      <c r="H199" s="5" t="str">
        <f t="shared" si="11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2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3"/>
        <v>0</v>
      </c>
      <c r="H200" s="5" t="str">
        <f t="shared" si="11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2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3"/>
        <v>0</v>
      </c>
      <c r="H201" s="5" t="str">
        <f t="shared" si="11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2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3"/>
        <v>0</v>
      </c>
      <c r="H202" s="5" t="str">
        <f t="shared" si="11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2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3"/>
        <v>0</v>
      </c>
      <c r="H203" s="5" t="str">
        <f t="shared" si="11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2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3"/>
        <v>0</v>
      </c>
      <c r="H204" s="5" t="str">
        <f t="shared" si="11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2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3"/>
        <v>0</v>
      </c>
      <c r="H205" s="5" t="str">
        <f t="shared" si="11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2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3"/>
        <v>0</v>
      </c>
      <c r="H206" s="5" t="str">
        <f t="shared" si="11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2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3"/>
        <v>0</v>
      </c>
      <c r="H207" s="5" t="str">
        <f t="shared" si="11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2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3"/>
        <v>0</v>
      </c>
      <c r="H208" s="5" t="str">
        <f t="shared" si="11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2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3"/>
        <v>0</v>
      </c>
      <c r="H209" s="5" t="str">
        <f t="shared" si="11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2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3"/>
        <v>0</v>
      </c>
      <c r="H210" s="5" t="str">
        <f t="shared" si="11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2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3"/>
        <v>0</v>
      </c>
      <c r="H211" s="5" t="str">
        <f t="shared" si="11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2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3"/>
        <v>0</v>
      </c>
      <c r="H212" s="5" t="str">
        <f t="shared" si="11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2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3"/>
        <v>0</v>
      </c>
      <c r="H213" s="5" t="str">
        <f t="shared" si="11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2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3"/>
        <v>0</v>
      </c>
      <c r="H214" s="5" t="str">
        <f t="shared" si="11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2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3"/>
        <v>0</v>
      </c>
      <c r="H215" s="5" t="str">
        <f t="shared" si="11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2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3"/>
        <v>0</v>
      </c>
      <c r="H216" s="5" t="str">
        <f t="shared" si="11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2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3"/>
        <v>0</v>
      </c>
      <c r="H217" s="5" t="str">
        <f t="shared" si="11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2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3"/>
        <v>0</v>
      </c>
      <c r="H218" s="5" t="str">
        <f t="shared" si="11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2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3"/>
        <v>0</v>
      </c>
      <c r="H219" s="5" t="str">
        <f t="shared" si="11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2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3"/>
        <v>0</v>
      </c>
      <c r="H220" s="5" t="str">
        <f t="shared" si="11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2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3"/>
        <v>0</v>
      </c>
      <c r="H221" s="5" t="str">
        <f t="shared" si="11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2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3"/>
        <v>0</v>
      </c>
      <c r="H222" s="5" t="str">
        <f t="shared" si="11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2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3"/>
        <v>0</v>
      </c>
      <c r="H223" s="5" t="str">
        <f t="shared" si="11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2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3"/>
        <v>0</v>
      </c>
      <c r="H224" s="5" t="str">
        <f t="shared" si="11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2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3"/>
        <v>0</v>
      </c>
      <c r="H225" s="5" t="str">
        <f t="shared" si="11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2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3"/>
        <v>0</v>
      </c>
      <c r="H226" s="5" t="str">
        <f t="shared" si="11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2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3"/>
        <v>0</v>
      </c>
      <c r="H227" s="5" t="str">
        <f t="shared" si="11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2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3"/>
        <v>0</v>
      </c>
      <c r="H228" s="5" t="str">
        <f t="shared" si="11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2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3"/>
        <v>0</v>
      </c>
      <c r="H229" s="5" t="str">
        <f t="shared" si="11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2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3"/>
        <v>0</v>
      </c>
      <c r="H230" s="5" t="str">
        <f t="shared" si="11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2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3"/>
        <v>0</v>
      </c>
      <c r="H231" s="5" t="str">
        <f t="shared" si="11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2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3"/>
        <v>0</v>
      </c>
      <c r="H232" s="5" t="str">
        <f t="shared" si="11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2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3"/>
        <v>0</v>
      </c>
      <c r="H233" s="5" t="str">
        <f t="shared" si="11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2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3"/>
        <v>0</v>
      </c>
      <c r="H234" s="5" t="str">
        <f t="shared" si="11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2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3"/>
        <v>0</v>
      </c>
      <c r="H235" s="5" t="str">
        <f t="shared" si="11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2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3"/>
        <v>0</v>
      </c>
      <c r="H236" s="5" t="str">
        <f t="shared" si="11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2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3"/>
        <v>0</v>
      </c>
      <c r="H237" s="5" t="str">
        <f t="shared" si="11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2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3"/>
        <v>0</v>
      </c>
      <c r="H238" s="5" t="str">
        <f t="shared" si="11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2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3"/>
        <v>0</v>
      </c>
      <c r="H239" s="5" t="str">
        <f t="shared" si="11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2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3"/>
        <v>0</v>
      </c>
      <c r="H240" s="5" t="str">
        <f t="shared" si="11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2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3"/>
        <v>0</v>
      </c>
      <c r="H241" s="5" t="str">
        <f t="shared" si="11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2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3"/>
        <v>0</v>
      </c>
      <c r="H242" s="5" t="str">
        <f t="shared" si="11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2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3"/>
        <v>0</v>
      </c>
      <c r="H243" s="5" t="str">
        <f t="shared" si="11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2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3"/>
        <v>0</v>
      </c>
      <c r="H244" s="5" t="str">
        <f t="shared" si="11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2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3"/>
        <v>0</v>
      </c>
      <c r="H245" s="5" t="str">
        <f t="shared" si="11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2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3"/>
        <v>0</v>
      </c>
      <c r="H246" s="5" t="str">
        <f t="shared" si="11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2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3"/>
        <v>0</v>
      </c>
      <c r="H247" s="5" t="str">
        <f t="shared" si="11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2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3"/>
        <v>0</v>
      </c>
      <c r="H248" s="5" t="str">
        <f t="shared" si="11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2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3"/>
        <v>0</v>
      </c>
      <c r="H249" s="5" t="str">
        <f t="shared" si="11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2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3"/>
        <v>0</v>
      </c>
      <c r="H250" s="5" t="str">
        <f t="shared" si="11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2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3"/>
        <v>0</v>
      </c>
      <c r="H251" s="5" t="str">
        <f t="shared" si="11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2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3"/>
        <v>0</v>
      </c>
      <c r="H252" s="5" t="str">
        <f t="shared" si="11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2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3"/>
        <v>0</v>
      </c>
      <c r="H253" s="5" t="str">
        <f t="shared" si="11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2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3"/>
        <v>0</v>
      </c>
      <c r="H254" s="5" t="str">
        <f t="shared" si="11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2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3"/>
        <v>0</v>
      </c>
      <c r="H255" s="5" t="str">
        <f t="shared" si="11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2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3"/>
        <v>0</v>
      </c>
      <c r="H256" s="5" t="str">
        <f t="shared" si="11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2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3"/>
        <v>0</v>
      </c>
      <c r="H257" s="5" t="str">
        <f t="shared" si="11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2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3"/>
        <v>0</v>
      </c>
      <c r="H258" s="5" t="str">
        <f aca="true" t="shared" si="14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5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6" ref="G259:G322">SUM(I259,J259,K259,L259,M259,N259)</f>
        <v>0</v>
      </c>
      <c r="H259" s="5" t="str">
        <f t="shared" si="14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5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6"/>
        <v>0</v>
      </c>
      <c r="H260" s="5" t="str">
        <f t="shared" si="14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5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6"/>
        <v>0</v>
      </c>
      <c r="H261" s="5" t="str">
        <f t="shared" si="14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5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6"/>
        <v>0</v>
      </c>
      <c r="H262" s="5" t="str">
        <f t="shared" si="14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5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6"/>
        <v>0</v>
      </c>
      <c r="H263" s="5" t="str">
        <f t="shared" si="14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5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6"/>
        <v>0</v>
      </c>
      <c r="H264" s="5" t="str">
        <f t="shared" si="14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5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6"/>
        <v>0</v>
      </c>
      <c r="H265" s="5" t="str">
        <f t="shared" si="14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5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6"/>
        <v>0</v>
      </c>
      <c r="H266" s="5" t="str">
        <f t="shared" si="14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5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6"/>
        <v>0</v>
      </c>
      <c r="H267" s="5" t="str">
        <f t="shared" si="14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5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6"/>
        <v>0</v>
      </c>
      <c r="H268" s="5" t="str">
        <f t="shared" si="14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5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6"/>
        <v>0</v>
      </c>
      <c r="H269" s="5" t="str">
        <f t="shared" si="14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5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6"/>
        <v>0</v>
      </c>
      <c r="H270" s="5" t="str">
        <f t="shared" si="14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5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6"/>
        <v>0</v>
      </c>
      <c r="H271" s="5" t="str">
        <f t="shared" si="14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5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6"/>
        <v>0</v>
      </c>
      <c r="H272" s="5" t="str">
        <f t="shared" si="14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5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6"/>
        <v>0</v>
      </c>
      <c r="H273" s="5" t="str">
        <f t="shared" si="14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5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6"/>
        <v>0</v>
      </c>
      <c r="H274" s="5" t="str">
        <f t="shared" si="14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5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6"/>
        <v>0</v>
      </c>
      <c r="H275" s="5" t="str">
        <f t="shared" si="14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5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6"/>
        <v>0</v>
      </c>
      <c r="H276" s="5" t="str">
        <f t="shared" si="14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5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6"/>
        <v>0</v>
      </c>
      <c r="H277" s="5" t="str">
        <f t="shared" si="14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5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6"/>
        <v>0</v>
      </c>
      <c r="H278" s="5" t="str">
        <f t="shared" si="14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5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6"/>
        <v>0</v>
      </c>
      <c r="H279" s="5" t="str">
        <f t="shared" si="14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5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6"/>
        <v>0</v>
      </c>
      <c r="H280" s="5" t="str">
        <f t="shared" si="14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5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6"/>
        <v>0</v>
      </c>
      <c r="H281" s="5" t="str">
        <f t="shared" si="14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5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6"/>
        <v>0</v>
      </c>
      <c r="H282" s="5" t="str">
        <f t="shared" si="14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5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6"/>
        <v>0</v>
      </c>
      <c r="H283" s="5" t="str">
        <f t="shared" si="14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5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6"/>
        <v>0</v>
      </c>
      <c r="H284" s="5" t="str">
        <f t="shared" si="14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5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6"/>
        <v>0</v>
      </c>
      <c r="H285" s="5" t="str">
        <f t="shared" si="14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5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6"/>
        <v>0</v>
      </c>
      <c r="H286" s="5" t="str">
        <f t="shared" si="14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5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6"/>
        <v>0</v>
      </c>
      <c r="H287" s="5" t="str">
        <f t="shared" si="14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5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6"/>
        <v>0</v>
      </c>
      <c r="H288" s="5" t="str">
        <f t="shared" si="14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5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6"/>
        <v>0</v>
      </c>
      <c r="H289" s="5" t="str">
        <f t="shared" si="14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5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6"/>
        <v>0</v>
      </c>
      <c r="H290" s="5" t="str">
        <f t="shared" si="14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5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6"/>
        <v>0</v>
      </c>
      <c r="H291" s="5" t="str">
        <f t="shared" si="14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5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6"/>
        <v>0</v>
      </c>
      <c r="H292" s="5" t="str">
        <f t="shared" si="14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5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6"/>
        <v>0</v>
      </c>
      <c r="H293" s="5" t="str">
        <f t="shared" si="14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5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6"/>
        <v>0</v>
      </c>
      <c r="H294" s="5" t="str">
        <f t="shared" si="14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5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6"/>
        <v>0</v>
      </c>
      <c r="H295" s="5" t="str">
        <f t="shared" si="14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5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6"/>
        <v>0</v>
      </c>
      <c r="H296" s="5" t="str">
        <f t="shared" si="14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5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6"/>
        <v>0</v>
      </c>
      <c r="H297" s="5" t="str">
        <f t="shared" si="14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5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6"/>
        <v>0</v>
      </c>
      <c r="H298" s="5" t="str">
        <f t="shared" si="14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5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6"/>
        <v>0</v>
      </c>
      <c r="H299" s="5" t="str">
        <f t="shared" si="14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5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6"/>
        <v>0</v>
      </c>
      <c r="H300" s="5" t="str">
        <f t="shared" si="14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5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6"/>
        <v>0</v>
      </c>
      <c r="H301" s="5" t="str">
        <f t="shared" si="14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5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6"/>
        <v>0</v>
      </c>
      <c r="H302" s="5" t="str">
        <f t="shared" si="14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5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6"/>
        <v>0</v>
      </c>
      <c r="H303" s="5" t="str">
        <f t="shared" si="14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5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6"/>
        <v>0</v>
      </c>
      <c r="H304" s="5" t="str">
        <f t="shared" si="14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5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6"/>
        <v>0</v>
      </c>
      <c r="H305" s="5" t="str">
        <f t="shared" si="14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5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6"/>
        <v>0</v>
      </c>
      <c r="H306" s="5" t="str">
        <f t="shared" si="14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5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6"/>
        <v>0</v>
      </c>
      <c r="H307" s="5" t="str">
        <f t="shared" si="14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5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6"/>
        <v>0</v>
      </c>
      <c r="H308" s="5" t="str">
        <f t="shared" si="14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5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6"/>
        <v>0</v>
      </c>
      <c r="H309" s="5" t="str">
        <f t="shared" si="14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5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6"/>
        <v>0</v>
      </c>
      <c r="H310" s="5" t="str">
        <f t="shared" si="14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5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6"/>
        <v>0</v>
      </c>
      <c r="H311" s="5" t="str">
        <f t="shared" si="14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5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6"/>
        <v>0</v>
      </c>
      <c r="H312" s="5" t="str">
        <f t="shared" si="14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5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6"/>
        <v>0</v>
      </c>
      <c r="H313" s="5" t="str">
        <f t="shared" si="14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5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6"/>
        <v>0</v>
      </c>
      <c r="H314" s="5" t="str">
        <f t="shared" si="14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5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6"/>
        <v>0</v>
      </c>
      <c r="H315" s="5" t="str">
        <f t="shared" si="14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5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6"/>
        <v>0</v>
      </c>
      <c r="H316" s="5" t="str">
        <f t="shared" si="14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5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6"/>
        <v>0</v>
      </c>
      <c r="H317" s="5" t="str">
        <f t="shared" si="14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5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6"/>
        <v>0</v>
      </c>
      <c r="H318" s="5" t="str">
        <f t="shared" si="14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5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6"/>
        <v>0</v>
      </c>
      <c r="H319" s="5" t="str">
        <f t="shared" si="14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5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6"/>
        <v>0</v>
      </c>
      <c r="H320" s="5" t="str">
        <f t="shared" si="14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5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6"/>
        <v>0</v>
      </c>
      <c r="H321" s="5" t="str">
        <f t="shared" si="14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5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6"/>
        <v>0</v>
      </c>
      <c r="H322" s="5" t="str">
        <f aca="true" t="shared" si="17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8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9" ref="G323:G339">SUM(I323,J323,K323,L323,M323,N323)</f>
        <v>0</v>
      </c>
      <c r="H323" s="5" t="str">
        <f t="shared" si="17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8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9"/>
        <v>0</v>
      </c>
      <c r="H324" s="5" t="str">
        <f t="shared" si="17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8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9"/>
        <v>0</v>
      </c>
      <c r="H325" s="5" t="str">
        <f t="shared" si="17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8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9"/>
        <v>0</v>
      </c>
      <c r="H326" s="5" t="str">
        <f t="shared" si="17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8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9"/>
        <v>0</v>
      </c>
      <c r="H327" s="5" t="str">
        <f t="shared" si="17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8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9"/>
        <v>0</v>
      </c>
      <c r="H328" s="5" t="str">
        <f t="shared" si="17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8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9"/>
        <v>0</v>
      </c>
      <c r="H329" s="5" t="str">
        <f t="shared" si="17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8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9"/>
        <v>0</v>
      </c>
      <c r="H330" s="5" t="str">
        <f t="shared" si="17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8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9"/>
        <v>0</v>
      </c>
      <c r="H331" s="5" t="str">
        <f t="shared" si="17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8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9"/>
        <v>0</v>
      </c>
      <c r="H332" s="5" t="str">
        <f t="shared" si="17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8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9"/>
        <v>0</v>
      </c>
      <c r="H333" s="5" t="str">
        <f t="shared" si="17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8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9"/>
        <v>0</v>
      </c>
      <c r="H334" s="5" t="str">
        <f t="shared" si="17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8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9"/>
        <v>0</v>
      </c>
      <c r="H335" s="5" t="str">
        <f t="shared" si="17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8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9"/>
        <v>0</v>
      </c>
      <c r="H336" s="5" t="str">
        <f t="shared" si="17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8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9"/>
        <v>0</v>
      </c>
      <c r="H337" s="5" t="str">
        <f t="shared" si="17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8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9"/>
        <v>0</v>
      </c>
      <c r="H338" s="5" t="str">
        <f t="shared" si="17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8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9"/>
        <v>0</v>
      </c>
      <c r="H339" s="5" t="str">
        <f t="shared" si="17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23.421875" style="0" bestFit="1" customWidth="1"/>
    <col min="3" max="3" width="34.140625" style="0" customWidth="1"/>
    <col min="4" max="4" width="23.00390625" style="0" bestFit="1" customWidth="1"/>
    <col min="7" max="7" width="17.8515625" style="0" bestFit="1" customWidth="1"/>
    <col min="8" max="8" width="14.5742187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46</v>
      </c>
      <c r="C2" s="3" t="s">
        <v>47</v>
      </c>
      <c r="D2" s="2" t="s">
        <v>67</v>
      </c>
      <c r="E2" s="4">
        <f>COUNTIF(F$2:F2,F2)</f>
        <v>1</v>
      </c>
      <c r="F2" s="2" t="s">
        <v>14</v>
      </c>
      <c r="G2" s="16">
        <f aca="true" t="shared" si="0" ref="G2:G8">SUM(I2,J2,K2,L2,M2,N2)</f>
        <v>1604.915</v>
      </c>
      <c r="H2" s="5" t="str">
        <f aca="true" t="shared" si="1" ref="H2:H8">CONCATENATE(E2,"º-",F2)</f>
        <v>1º-T-3</v>
      </c>
      <c r="I2" s="15">
        <v>280.067</v>
      </c>
      <c r="J2" s="15">
        <v>281.813</v>
      </c>
      <c r="K2" s="15">
        <v>246.871</v>
      </c>
      <c r="L2" s="15">
        <v>251.131</v>
      </c>
      <c r="M2" s="15">
        <v>271.705</v>
      </c>
      <c r="N2" s="15">
        <v>273.328</v>
      </c>
      <c r="O2" s="6"/>
    </row>
    <row r="3" spans="1:15" ht="18">
      <c r="A3" s="1">
        <f aca="true" t="shared" si="2" ref="A3:A66">A2+1</f>
        <v>2</v>
      </c>
      <c r="B3" s="2" t="s">
        <v>68</v>
      </c>
      <c r="C3" s="3" t="s">
        <v>55</v>
      </c>
      <c r="D3" s="2" t="s">
        <v>71</v>
      </c>
      <c r="E3" s="4">
        <f>COUNTIF(F$2:F3,F3)</f>
        <v>2</v>
      </c>
      <c r="F3" s="7" t="s">
        <v>14</v>
      </c>
      <c r="G3" s="16">
        <f t="shared" si="0"/>
        <v>1671.282</v>
      </c>
      <c r="H3" s="5" t="str">
        <f t="shared" si="1"/>
        <v>2º-T-3</v>
      </c>
      <c r="I3" s="15">
        <v>276.893</v>
      </c>
      <c r="J3" s="15">
        <v>299.032</v>
      </c>
      <c r="K3" s="15">
        <v>257.599</v>
      </c>
      <c r="L3" s="15">
        <v>251.828</v>
      </c>
      <c r="M3" s="15">
        <v>307.942</v>
      </c>
      <c r="N3" s="15">
        <v>277.988</v>
      </c>
      <c r="O3" s="8"/>
    </row>
    <row r="4" spans="1:15" ht="18">
      <c r="A4" s="1">
        <f t="shared" si="2"/>
        <v>3</v>
      </c>
      <c r="B4" s="2" t="s">
        <v>46</v>
      </c>
      <c r="C4" s="9" t="s">
        <v>47</v>
      </c>
      <c r="D4" s="7" t="s">
        <v>13</v>
      </c>
      <c r="E4" s="4">
        <f>COUNTIF(F$2:F4,F4)</f>
        <v>1</v>
      </c>
      <c r="F4" s="7" t="s">
        <v>70</v>
      </c>
      <c r="G4" s="16">
        <f t="shared" si="0"/>
        <v>1741.761</v>
      </c>
      <c r="H4" s="5" t="str">
        <f t="shared" si="1"/>
        <v>1º-T-6</v>
      </c>
      <c r="I4" s="15">
        <v>299.077</v>
      </c>
      <c r="J4" s="15">
        <v>323.059</v>
      </c>
      <c r="K4" s="15">
        <v>265.15</v>
      </c>
      <c r="L4" s="15">
        <v>271.032</v>
      </c>
      <c r="M4" s="15">
        <v>281.853</v>
      </c>
      <c r="N4" s="15">
        <v>301.59</v>
      </c>
      <c r="O4" s="8"/>
    </row>
    <row r="5" spans="1:15" ht="18">
      <c r="A5" s="1">
        <f t="shared" si="2"/>
        <v>4</v>
      </c>
      <c r="B5" s="2" t="s">
        <v>68</v>
      </c>
      <c r="C5" s="9" t="s">
        <v>55</v>
      </c>
      <c r="D5" s="7" t="s">
        <v>69</v>
      </c>
      <c r="E5" s="4">
        <f>COUNTIF(F$2:F5,F5)</f>
        <v>1</v>
      </c>
      <c r="F5" s="7" t="s">
        <v>25</v>
      </c>
      <c r="G5" s="16">
        <f t="shared" si="0"/>
        <v>1802.6830000000002</v>
      </c>
      <c r="H5" s="5" t="str">
        <f t="shared" si="1"/>
        <v>1º-T5-A</v>
      </c>
      <c r="I5" s="15">
        <v>294.098</v>
      </c>
      <c r="J5" s="15">
        <v>309.469</v>
      </c>
      <c r="K5" s="15">
        <v>261.199</v>
      </c>
      <c r="L5" s="15">
        <v>299.469</v>
      </c>
      <c r="M5" s="15">
        <v>318.92</v>
      </c>
      <c r="N5" s="15">
        <v>319.528</v>
      </c>
      <c r="O5" s="8"/>
    </row>
    <row r="6" spans="1:15" ht="18">
      <c r="A6" s="1">
        <f t="shared" si="2"/>
        <v>5</v>
      </c>
      <c r="B6" s="2" t="s">
        <v>36</v>
      </c>
      <c r="C6" s="9" t="s">
        <v>31</v>
      </c>
      <c r="D6" s="7" t="s">
        <v>67</v>
      </c>
      <c r="E6" s="4">
        <f>COUNTIF(F$2:F6,F6)</f>
        <v>3</v>
      </c>
      <c r="F6" s="7" t="s">
        <v>14</v>
      </c>
      <c r="G6" s="16">
        <f t="shared" si="0"/>
        <v>1923.844</v>
      </c>
      <c r="H6" s="5" t="str">
        <f t="shared" si="1"/>
        <v>3º-T-3</v>
      </c>
      <c r="I6" s="15">
        <v>321.213</v>
      </c>
      <c r="J6" s="15">
        <v>378.615</v>
      </c>
      <c r="K6" s="15">
        <v>339.545</v>
      </c>
      <c r="L6" s="15">
        <v>269.45</v>
      </c>
      <c r="M6" s="15">
        <v>309.625</v>
      </c>
      <c r="N6" s="15">
        <v>305.396</v>
      </c>
      <c r="O6" s="8"/>
    </row>
    <row r="7" spans="1:15" ht="18">
      <c r="A7" s="1">
        <f t="shared" si="2"/>
        <v>6</v>
      </c>
      <c r="B7" s="2" t="s">
        <v>68</v>
      </c>
      <c r="C7" s="9" t="s">
        <v>56</v>
      </c>
      <c r="D7" s="7" t="s">
        <v>69</v>
      </c>
      <c r="E7" s="4">
        <f>COUNTIF(F$2:F7,F7)</f>
        <v>1</v>
      </c>
      <c r="F7" s="7" t="s">
        <v>72</v>
      </c>
      <c r="G7" s="16">
        <f t="shared" si="0"/>
        <v>1961.721</v>
      </c>
      <c r="H7" s="5" t="str">
        <f t="shared" si="1"/>
        <v>1º-F.C.</v>
      </c>
      <c r="I7" s="15">
        <v>338.462</v>
      </c>
      <c r="J7" s="15">
        <v>400</v>
      </c>
      <c r="K7" s="15">
        <v>288.431</v>
      </c>
      <c r="L7" s="15">
        <v>271.887</v>
      </c>
      <c r="M7" s="15">
        <v>375.462</v>
      </c>
      <c r="N7" s="15">
        <v>287.479</v>
      </c>
      <c r="O7" s="8"/>
    </row>
    <row r="8" spans="1:15" ht="18">
      <c r="A8" s="1">
        <f t="shared" si="2"/>
        <v>7</v>
      </c>
      <c r="B8" s="2" t="s">
        <v>36</v>
      </c>
      <c r="C8" s="9" t="s">
        <v>31</v>
      </c>
      <c r="D8" s="7" t="s">
        <v>24</v>
      </c>
      <c r="E8" s="4">
        <f>COUNTIF(F$2:F8,F8)</f>
        <v>2</v>
      </c>
      <c r="F8" s="7" t="s">
        <v>25</v>
      </c>
      <c r="G8" s="16">
        <f t="shared" si="0"/>
        <v>2056.824</v>
      </c>
      <c r="H8" s="5" t="str">
        <f t="shared" si="1"/>
        <v>2º-T5-A</v>
      </c>
      <c r="I8" s="15">
        <v>333.358</v>
      </c>
      <c r="J8" s="15">
        <v>340.065</v>
      </c>
      <c r="K8" s="15">
        <v>289.706</v>
      </c>
      <c r="L8" s="15">
        <v>293.695</v>
      </c>
      <c r="M8" s="15">
        <v>400</v>
      </c>
      <c r="N8" s="15">
        <v>400</v>
      </c>
      <c r="O8" s="8"/>
    </row>
    <row r="9" spans="1:15" ht="18">
      <c r="A9" s="1">
        <f t="shared" si="2"/>
        <v>8</v>
      </c>
      <c r="B9" s="2" t="s">
        <v>68</v>
      </c>
      <c r="C9" s="10" t="s">
        <v>56</v>
      </c>
      <c r="D9" s="11" t="s">
        <v>69</v>
      </c>
      <c r="E9" s="4">
        <f>COUNTIF(F$2:F9,F9)</f>
        <v>3</v>
      </c>
      <c r="F9" s="7" t="s">
        <v>25</v>
      </c>
      <c r="G9" s="16">
        <f aca="true" t="shared" si="3" ref="G9:G21">SUM(I9,J9,K9,L9,M9,N9)</f>
        <v>1691.42</v>
      </c>
      <c r="H9" s="5" t="str">
        <f aca="true" t="shared" si="4" ref="H9:H32">CONCATENATE(E9,"º-",F9)</f>
        <v>3º-T5-A</v>
      </c>
      <c r="I9" s="15">
        <v>285.283</v>
      </c>
      <c r="J9" s="15">
        <v>295.511</v>
      </c>
      <c r="K9" s="15">
        <v>255.831</v>
      </c>
      <c r="L9" s="15">
        <v>261.612</v>
      </c>
      <c r="M9" s="15">
        <v>293.949</v>
      </c>
      <c r="N9" s="15">
        <v>299.234</v>
      </c>
      <c r="O9" s="8"/>
    </row>
    <row r="10" spans="1:15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t="shared" si="3"/>
        <v>0</v>
      </c>
      <c r="H10" s="5" t="str">
        <f t="shared" si="4"/>
        <v>0º-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8"/>
    </row>
    <row r="11" spans="1:15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3"/>
        <v>0</v>
      </c>
      <c r="H11" s="5" t="str">
        <f t="shared" si="4"/>
        <v>0º-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3"/>
        <v>0</v>
      </c>
      <c r="H12" s="5" t="str">
        <f t="shared" si="4"/>
        <v>0º-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3"/>
        <v>0</v>
      </c>
      <c r="H13" s="5" t="str">
        <f t="shared" si="4"/>
        <v>0º-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3"/>
        <v>0</v>
      </c>
      <c r="H14" s="5" t="str">
        <f t="shared" si="4"/>
        <v>0º-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3"/>
        <v>0</v>
      </c>
      <c r="H15" s="5" t="str">
        <f t="shared" si="4"/>
        <v>0º-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3"/>
        <v>0</v>
      </c>
      <c r="H16" s="5" t="str">
        <f t="shared" si="4"/>
        <v>0º-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3"/>
        <v>0</v>
      </c>
      <c r="H17" s="5" t="str">
        <f t="shared" si="4"/>
        <v>0º-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3"/>
        <v>0</v>
      </c>
      <c r="H18" s="5" t="str">
        <f t="shared" si="4"/>
        <v>0º-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3"/>
        <v>0</v>
      </c>
      <c r="H19" s="5" t="str">
        <f t="shared" si="4"/>
        <v>0º-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3"/>
        <v>0</v>
      </c>
      <c r="H20" s="5" t="str">
        <f t="shared" si="4"/>
        <v>0º-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v>0</v>
      </c>
      <c r="H22" s="5" t="str">
        <f t="shared" si="4"/>
        <v>0º-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aca="true" t="shared" si="5" ref="G23:G32">SUM(I23,J23,K23,L23,M23,N23)</f>
        <v>0</v>
      </c>
      <c r="H23" s="5" t="str">
        <f t="shared" si="4"/>
        <v>0º-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5"/>
        <v>0</v>
      </c>
      <c r="H24" s="5" t="str">
        <f t="shared" si="4"/>
        <v>0º-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5"/>
        <v>0</v>
      </c>
      <c r="H25" s="5" t="str">
        <f t="shared" si="4"/>
        <v>0º-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5"/>
        <v>0</v>
      </c>
      <c r="H26" s="5" t="str">
        <f t="shared" si="4"/>
        <v>0º-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5"/>
        <v>0</v>
      </c>
      <c r="H27" s="5" t="str">
        <f t="shared" si="4"/>
        <v>0º-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5"/>
        <v>0</v>
      </c>
      <c r="H28" s="5" t="str">
        <f t="shared" si="4"/>
        <v>0º-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5"/>
        <v>0</v>
      </c>
      <c r="H29" s="5" t="str">
        <f t="shared" si="4"/>
        <v>0º-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5"/>
        <v>0</v>
      </c>
      <c r="H30" s="5" t="str">
        <f t="shared" si="4"/>
        <v>0º-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5"/>
        <v>0</v>
      </c>
      <c r="H31" s="5" t="str">
        <f t="shared" si="4"/>
        <v>0º-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5"/>
        <v>0</v>
      </c>
      <c r="H32" s="5" t="str">
        <f t="shared" si="4"/>
        <v>0º-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aca="true" t="shared" si="6" ref="G33:G66">SUM(I33,J33,K33,L33,M33,N33)</f>
        <v>0</v>
      </c>
      <c r="H33" s="5" t="str">
        <f aca="true" t="shared" si="7" ref="H33:H65">CONCATENATE(E33,"º-",F33)</f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6"/>
        <v>0</v>
      </c>
      <c r="H34" s="5" t="str">
        <f t="shared" si="7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6"/>
        <v>0</v>
      </c>
      <c r="H35" s="5" t="str">
        <f t="shared" si="7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6"/>
        <v>0</v>
      </c>
      <c r="H36" s="5" t="str">
        <f t="shared" si="7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6"/>
        <v>0</v>
      </c>
      <c r="H37" s="5" t="str">
        <f t="shared" si="7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6"/>
        <v>0</v>
      </c>
      <c r="H38" s="5" t="str">
        <f t="shared" si="7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6"/>
        <v>0</v>
      </c>
      <c r="H39" s="5" t="str">
        <f t="shared" si="7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6"/>
        <v>0</v>
      </c>
      <c r="H40" s="5" t="str">
        <f t="shared" si="7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6"/>
        <v>0</v>
      </c>
      <c r="H41" s="5" t="str">
        <f t="shared" si="7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6"/>
        <v>0</v>
      </c>
      <c r="H42" s="5" t="str">
        <f t="shared" si="7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6"/>
        <v>0</v>
      </c>
      <c r="H43" s="5" t="str">
        <f t="shared" si="7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6"/>
        <v>0</v>
      </c>
      <c r="H44" s="5" t="str">
        <f t="shared" si="7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6"/>
        <v>0</v>
      </c>
      <c r="H45" s="5" t="str">
        <f t="shared" si="7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6"/>
        <v>0</v>
      </c>
      <c r="H46" s="5" t="str">
        <f t="shared" si="7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6"/>
        <v>0</v>
      </c>
      <c r="H47" s="5" t="str">
        <f t="shared" si="7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6"/>
        <v>0</v>
      </c>
      <c r="H48" s="5" t="str">
        <f t="shared" si="7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6"/>
        <v>0</v>
      </c>
      <c r="H49" s="5" t="str">
        <f t="shared" si="7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6"/>
        <v>0</v>
      </c>
      <c r="H50" s="5" t="str">
        <f t="shared" si="7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6"/>
        <v>0</v>
      </c>
      <c r="H51" s="5" t="str">
        <f t="shared" si="7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6"/>
        <v>0</v>
      </c>
      <c r="H52" s="5" t="str">
        <f t="shared" si="7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6"/>
        <v>0</v>
      </c>
      <c r="H53" s="5" t="str">
        <f t="shared" si="7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6"/>
        <v>0</v>
      </c>
      <c r="H54" s="5" t="str">
        <f t="shared" si="7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6"/>
        <v>0</v>
      </c>
      <c r="H55" s="5" t="str">
        <f t="shared" si="7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6"/>
        <v>0</v>
      </c>
      <c r="H56" s="5" t="str">
        <f t="shared" si="7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6"/>
        <v>0</v>
      </c>
      <c r="H57" s="5" t="str">
        <f t="shared" si="7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6"/>
        <v>0</v>
      </c>
      <c r="H58" s="5" t="str">
        <f t="shared" si="7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6"/>
        <v>0</v>
      </c>
      <c r="H59" s="5" t="str">
        <f t="shared" si="7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6"/>
        <v>0</v>
      </c>
      <c r="H60" s="5" t="str">
        <f t="shared" si="7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6"/>
        <v>0</v>
      </c>
      <c r="H61" s="5" t="str">
        <f t="shared" si="7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6"/>
        <v>0</v>
      </c>
      <c r="H62" s="5" t="str">
        <f t="shared" si="7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6"/>
        <v>0</v>
      </c>
      <c r="H63" s="5" t="str">
        <f t="shared" si="7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6"/>
        <v>0</v>
      </c>
      <c r="H64" s="5" t="str">
        <f t="shared" si="7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6"/>
        <v>0</v>
      </c>
      <c r="H65" s="5" t="str">
        <f t="shared" si="7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6"/>
        <v>0</v>
      </c>
      <c r="H66" s="5" t="str">
        <f aca="true" t="shared" si="8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9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10" ref="G67:G130">SUM(I67,J67,K67,L67,M67,N67)</f>
        <v>0</v>
      </c>
      <c r="H67" s="5" t="str">
        <f t="shared" si="8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9"/>
        <v>67</v>
      </c>
      <c r="B68" s="2"/>
      <c r="C68" s="9"/>
      <c r="D68" s="7"/>
      <c r="E68" s="4">
        <f>COUNTIF(F$2:F68,F68)</f>
        <v>0</v>
      </c>
      <c r="F68" s="7"/>
      <c r="G68" s="16">
        <f t="shared" si="10"/>
        <v>0</v>
      </c>
      <c r="H68" s="5" t="str">
        <f t="shared" si="8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9"/>
        <v>68</v>
      </c>
      <c r="B69" s="2"/>
      <c r="C69" s="9"/>
      <c r="D69" s="7"/>
      <c r="E69" s="4">
        <f>COUNTIF(F$2:F69,F69)</f>
        <v>0</v>
      </c>
      <c r="F69" s="7"/>
      <c r="G69" s="16">
        <f t="shared" si="10"/>
        <v>0</v>
      </c>
      <c r="H69" s="5" t="str">
        <f t="shared" si="8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9"/>
        <v>69</v>
      </c>
      <c r="B70" s="2"/>
      <c r="C70" s="9"/>
      <c r="D70" s="7"/>
      <c r="E70" s="4">
        <f>COUNTIF(F$2:F70,F70)</f>
        <v>0</v>
      </c>
      <c r="F70" s="7"/>
      <c r="G70" s="16">
        <f t="shared" si="10"/>
        <v>0</v>
      </c>
      <c r="H70" s="5" t="str">
        <f t="shared" si="8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9"/>
        <v>70</v>
      </c>
      <c r="B71" s="2"/>
      <c r="C71" s="9"/>
      <c r="D71" s="7"/>
      <c r="E71" s="4">
        <f>COUNTIF(F$2:F71,F71)</f>
        <v>0</v>
      </c>
      <c r="F71" s="7"/>
      <c r="G71" s="16">
        <f t="shared" si="10"/>
        <v>0</v>
      </c>
      <c r="H71" s="5" t="str">
        <f t="shared" si="8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9"/>
        <v>71</v>
      </c>
      <c r="B72" s="2"/>
      <c r="C72" s="9"/>
      <c r="D72" s="7"/>
      <c r="E72" s="4">
        <f>COUNTIF(F$2:F72,F72)</f>
        <v>0</v>
      </c>
      <c r="F72" s="7"/>
      <c r="G72" s="16">
        <f t="shared" si="10"/>
        <v>0</v>
      </c>
      <c r="H72" s="5" t="str">
        <f t="shared" si="8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9"/>
        <v>72</v>
      </c>
      <c r="B73" s="2"/>
      <c r="C73" s="9"/>
      <c r="D73" s="7"/>
      <c r="E73" s="4">
        <f>COUNTIF(F$2:F73,F73)</f>
        <v>0</v>
      </c>
      <c r="F73" s="7"/>
      <c r="G73" s="16">
        <f t="shared" si="10"/>
        <v>0</v>
      </c>
      <c r="H73" s="5" t="str">
        <f t="shared" si="8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9"/>
        <v>73</v>
      </c>
      <c r="B74" s="2"/>
      <c r="C74" s="9"/>
      <c r="D74" s="7"/>
      <c r="E74" s="4">
        <f>COUNTIF(F$2:F74,F74)</f>
        <v>0</v>
      </c>
      <c r="F74" s="7"/>
      <c r="G74" s="16">
        <f t="shared" si="10"/>
        <v>0</v>
      </c>
      <c r="H74" s="5" t="str">
        <f t="shared" si="8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9"/>
        <v>74</v>
      </c>
      <c r="B75" s="2"/>
      <c r="C75" s="9"/>
      <c r="D75" s="7"/>
      <c r="E75" s="4">
        <f>COUNTIF(F$2:F75,F75)</f>
        <v>0</v>
      </c>
      <c r="F75" s="7"/>
      <c r="G75" s="16">
        <f t="shared" si="10"/>
        <v>0</v>
      </c>
      <c r="H75" s="5" t="str">
        <f t="shared" si="8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9"/>
        <v>75</v>
      </c>
      <c r="B76" s="2"/>
      <c r="C76" s="9"/>
      <c r="D76" s="7"/>
      <c r="E76" s="4">
        <f>COUNTIF(F$2:F76,F76)</f>
        <v>0</v>
      </c>
      <c r="F76" s="7"/>
      <c r="G76" s="16">
        <f t="shared" si="10"/>
        <v>0</v>
      </c>
      <c r="H76" s="5" t="str">
        <f t="shared" si="8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9"/>
        <v>76</v>
      </c>
      <c r="B77" s="2"/>
      <c r="C77" s="9"/>
      <c r="D77" s="7"/>
      <c r="E77" s="4">
        <f>COUNTIF(F$2:F77,F77)</f>
        <v>0</v>
      </c>
      <c r="F77" s="7"/>
      <c r="G77" s="16">
        <f t="shared" si="10"/>
        <v>0</v>
      </c>
      <c r="H77" s="5" t="str">
        <f t="shared" si="8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9"/>
        <v>77</v>
      </c>
      <c r="B78" s="2"/>
      <c r="C78" s="9"/>
      <c r="D78" s="7"/>
      <c r="E78" s="4">
        <f>COUNTIF(F$2:F78,F78)</f>
        <v>0</v>
      </c>
      <c r="F78" s="7"/>
      <c r="G78" s="16">
        <f t="shared" si="10"/>
        <v>0</v>
      </c>
      <c r="H78" s="5" t="str">
        <f t="shared" si="8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9"/>
        <v>78</v>
      </c>
      <c r="B79" s="2"/>
      <c r="C79" s="9"/>
      <c r="D79" s="7"/>
      <c r="E79" s="4">
        <f>COUNTIF(F$2:F79,F79)</f>
        <v>0</v>
      </c>
      <c r="F79" s="7"/>
      <c r="G79" s="16">
        <f t="shared" si="10"/>
        <v>0</v>
      </c>
      <c r="H79" s="5" t="str">
        <f t="shared" si="8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9"/>
        <v>79</v>
      </c>
      <c r="B80" s="2"/>
      <c r="C80" s="9"/>
      <c r="D80" s="7"/>
      <c r="E80" s="4">
        <f>COUNTIF(F$2:F80,F80)</f>
        <v>0</v>
      </c>
      <c r="F80" s="7"/>
      <c r="G80" s="16">
        <f t="shared" si="10"/>
        <v>0</v>
      </c>
      <c r="H80" s="5" t="str">
        <f t="shared" si="8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9"/>
        <v>80</v>
      </c>
      <c r="B81" s="2"/>
      <c r="C81" s="9"/>
      <c r="D81" s="7"/>
      <c r="E81" s="4">
        <f>COUNTIF(F$2:F81,F81)</f>
        <v>0</v>
      </c>
      <c r="F81" s="7"/>
      <c r="G81" s="16">
        <f t="shared" si="10"/>
        <v>0</v>
      </c>
      <c r="H81" s="5" t="str">
        <f t="shared" si="8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9"/>
        <v>81</v>
      </c>
      <c r="B82" s="2"/>
      <c r="C82" s="9"/>
      <c r="D82" s="7"/>
      <c r="E82" s="4">
        <f>COUNTIF(F$2:F82,F82)</f>
        <v>0</v>
      </c>
      <c r="F82" s="7"/>
      <c r="G82" s="16">
        <f t="shared" si="10"/>
        <v>0</v>
      </c>
      <c r="H82" s="5" t="str">
        <f t="shared" si="8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9"/>
        <v>82</v>
      </c>
      <c r="B83" s="2"/>
      <c r="C83" s="9"/>
      <c r="D83" s="7"/>
      <c r="E83" s="4">
        <f>COUNTIF(F$2:F83,F83)</f>
        <v>0</v>
      </c>
      <c r="F83" s="7"/>
      <c r="G83" s="16">
        <f t="shared" si="10"/>
        <v>0</v>
      </c>
      <c r="H83" s="5" t="str">
        <f t="shared" si="8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9"/>
        <v>83</v>
      </c>
      <c r="B84" s="2"/>
      <c r="C84" s="9"/>
      <c r="D84" s="7"/>
      <c r="E84" s="4">
        <f>COUNTIF(F$2:F84,F84)</f>
        <v>0</v>
      </c>
      <c r="F84" s="7"/>
      <c r="G84" s="16">
        <f t="shared" si="10"/>
        <v>0</v>
      </c>
      <c r="H84" s="5" t="str">
        <f t="shared" si="8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9"/>
        <v>84</v>
      </c>
      <c r="B85" s="2"/>
      <c r="C85" s="9"/>
      <c r="D85" s="7"/>
      <c r="E85" s="4">
        <f>COUNTIF(F$2:F85,F85)</f>
        <v>0</v>
      </c>
      <c r="F85" s="7"/>
      <c r="G85" s="16">
        <f t="shared" si="10"/>
        <v>0</v>
      </c>
      <c r="H85" s="5" t="str">
        <f t="shared" si="8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9"/>
        <v>85</v>
      </c>
      <c r="B86" s="2"/>
      <c r="C86" s="9"/>
      <c r="D86" s="7"/>
      <c r="E86" s="4">
        <f>COUNTIF(F$2:F86,F86)</f>
        <v>0</v>
      </c>
      <c r="F86" s="7"/>
      <c r="G86" s="16">
        <f t="shared" si="10"/>
        <v>0</v>
      </c>
      <c r="H86" s="5" t="str">
        <f t="shared" si="8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9"/>
        <v>86</v>
      </c>
      <c r="B87" s="2"/>
      <c r="C87" s="9"/>
      <c r="D87" s="7"/>
      <c r="E87" s="4">
        <f>COUNTIF(F$2:F87,F87)</f>
        <v>0</v>
      </c>
      <c r="F87" s="7"/>
      <c r="G87" s="16">
        <f t="shared" si="10"/>
        <v>0</v>
      </c>
      <c r="H87" s="5" t="str">
        <f t="shared" si="8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9"/>
        <v>87</v>
      </c>
      <c r="B88" s="2"/>
      <c r="C88" s="9"/>
      <c r="D88" s="7"/>
      <c r="E88" s="4">
        <f>COUNTIF(F$2:F88,F88)</f>
        <v>0</v>
      </c>
      <c r="F88" s="7"/>
      <c r="G88" s="16">
        <f t="shared" si="10"/>
        <v>0</v>
      </c>
      <c r="H88" s="5" t="str">
        <f t="shared" si="8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9"/>
        <v>88</v>
      </c>
      <c r="B89" s="2"/>
      <c r="C89" s="9"/>
      <c r="D89" s="7"/>
      <c r="E89" s="4">
        <f>COUNTIF(F$2:F89,F89)</f>
        <v>0</v>
      </c>
      <c r="F89" s="7"/>
      <c r="G89" s="16">
        <f t="shared" si="10"/>
        <v>0</v>
      </c>
      <c r="H89" s="5" t="str">
        <f t="shared" si="8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9"/>
        <v>89</v>
      </c>
      <c r="B90" s="2"/>
      <c r="C90" s="9"/>
      <c r="D90" s="7"/>
      <c r="E90" s="4">
        <f>COUNTIF(F$2:F90,F90)</f>
        <v>0</v>
      </c>
      <c r="F90" s="7"/>
      <c r="G90" s="16">
        <f t="shared" si="10"/>
        <v>0</v>
      </c>
      <c r="H90" s="5" t="str">
        <f t="shared" si="8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9"/>
        <v>90</v>
      </c>
      <c r="B91" s="2"/>
      <c r="C91" s="9"/>
      <c r="D91" s="7"/>
      <c r="E91" s="4">
        <f>COUNTIF(F$2:F91,F91)</f>
        <v>0</v>
      </c>
      <c r="F91" s="7"/>
      <c r="G91" s="16">
        <f t="shared" si="10"/>
        <v>0</v>
      </c>
      <c r="H91" s="5" t="str">
        <f t="shared" si="8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9"/>
        <v>91</v>
      </c>
      <c r="B92" s="2"/>
      <c r="C92" s="9"/>
      <c r="D92" s="7"/>
      <c r="E92" s="4">
        <f>COUNTIF(F$2:F92,F92)</f>
        <v>0</v>
      </c>
      <c r="F92" s="7"/>
      <c r="G92" s="16">
        <f t="shared" si="10"/>
        <v>0</v>
      </c>
      <c r="H92" s="5" t="str">
        <f t="shared" si="8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9"/>
        <v>92</v>
      </c>
      <c r="B93" s="2"/>
      <c r="C93" s="9"/>
      <c r="D93" s="7"/>
      <c r="E93" s="4">
        <f>COUNTIF(F$2:F93,F93)</f>
        <v>0</v>
      </c>
      <c r="F93" s="7"/>
      <c r="G93" s="16">
        <f t="shared" si="10"/>
        <v>0</v>
      </c>
      <c r="H93" s="5" t="str">
        <f t="shared" si="8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9"/>
        <v>93</v>
      </c>
      <c r="B94" s="2"/>
      <c r="C94" s="9"/>
      <c r="D94" s="7"/>
      <c r="E94" s="4">
        <f>COUNTIF(F$2:F94,F94)</f>
        <v>0</v>
      </c>
      <c r="F94" s="7"/>
      <c r="G94" s="16">
        <f t="shared" si="10"/>
        <v>0</v>
      </c>
      <c r="H94" s="5" t="str">
        <f t="shared" si="8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9"/>
        <v>94</v>
      </c>
      <c r="B95" s="2"/>
      <c r="C95" s="9"/>
      <c r="D95" s="7"/>
      <c r="E95" s="4">
        <f>COUNTIF(F$2:F95,F95)</f>
        <v>0</v>
      </c>
      <c r="F95" s="7"/>
      <c r="G95" s="16">
        <f t="shared" si="10"/>
        <v>0</v>
      </c>
      <c r="H95" s="5" t="str">
        <f t="shared" si="8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9"/>
        <v>95</v>
      </c>
      <c r="B96" s="2"/>
      <c r="C96" s="9"/>
      <c r="D96" s="7"/>
      <c r="E96" s="4">
        <f>COUNTIF(F$2:F96,F96)</f>
        <v>0</v>
      </c>
      <c r="F96" s="7"/>
      <c r="G96" s="16">
        <f t="shared" si="10"/>
        <v>0</v>
      </c>
      <c r="H96" s="5" t="str">
        <f t="shared" si="8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9"/>
        <v>96</v>
      </c>
      <c r="B97" s="2"/>
      <c r="C97" s="9"/>
      <c r="D97" s="7"/>
      <c r="E97" s="4">
        <f>COUNTIF(F$2:F97,F97)</f>
        <v>0</v>
      </c>
      <c r="F97" s="7"/>
      <c r="G97" s="16">
        <f t="shared" si="10"/>
        <v>0</v>
      </c>
      <c r="H97" s="5" t="str">
        <f t="shared" si="8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9"/>
        <v>97</v>
      </c>
      <c r="B98" s="2"/>
      <c r="C98" s="9"/>
      <c r="D98" s="7"/>
      <c r="E98" s="4">
        <f>COUNTIF(F$2:F98,F98)</f>
        <v>0</v>
      </c>
      <c r="F98" s="7"/>
      <c r="G98" s="16">
        <f t="shared" si="10"/>
        <v>0</v>
      </c>
      <c r="H98" s="5" t="str">
        <f t="shared" si="8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9"/>
        <v>98</v>
      </c>
      <c r="B99" s="2"/>
      <c r="C99" s="9"/>
      <c r="D99" s="7"/>
      <c r="E99" s="4">
        <f>COUNTIF(F$2:F99,F99)</f>
        <v>0</v>
      </c>
      <c r="F99" s="7"/>
      <c r="G99" s="16">
        <f t="shared" si="10"/>
        <v>0</v>
      </c>
      <c r="H99" s="5" t="str">
        <f t="shared" si="8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9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10"/>
        <v>0</v>
      </c>
      <c r="H100" s="5" t="str">
        <f t="shared" si="8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9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10"/>
        <v>0</v>
      </c>
      <c r="H101" s="5" t="str">
        <f t="shared" si="8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9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10"/>
        <v>0</v>
      </c>
      <c r="H102" s="5" t="str">
        <f t="shared" si="8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9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10"/>
        <v>0</v>
      </c>
      <c r="H103" s="5" t="str">
        <f t="shared" si="8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9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10"/>
        <v>0</v>
      </c>
      <c r="H104" s="5" t="str">
        <f t="shared" si="8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9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10"/>
        <v>0</v>
      </c>
      <c r="H105" s="5" t="str">
        <f t="shared" si="8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9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10"/>
        <v>0</v>
      </c>
      <c r="H106" s="5" t="str">
        <f t="shared" si="8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9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10"/>
        <v>0</v>
      </c>
      <c r="H107" s="5" t="str">
        <f t="shared" si="8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9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10"/>
        <v>0</v>
      </c>
      <c r="H108" s="5" t="str">
        <f t="shared" si="8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9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10"/>
        <v>0</v>
      </c>
      <c r="H109" s="5" t="str">
        <f t="shared" si="8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9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10"/>
        <v>0</v>
      </c>
      <c r="H110" s="5" t="str">
        <f t="shared" si="8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9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10"/>
        <v>0</v>
      </c>
      <c r="H111" s="5" t="str">
        <f t="shared" si="8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9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10"/>
        <v>0</v>
      </c>
      <c r="H112" s="5" t="str">
        <f t="shared" si="8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9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10"/>
        <v>0</v>
      </c>
      <c r="H113" s="5" t="str">
        <f t="shared" si="8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9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10"/>
        <v>0</v>
      </c>
      <c r="H114" s="5" t="str">
        <f t="shared" si="8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9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10"/>
        <v>0</v>
      </c>
      <c r="H115" s="5" t="str">
        <f t="shared" si="8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9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10"/>
        <v>0</v>
      </c>
      <c r="H116" s="5" t="str">
        <f t="shared" si="8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9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10"/>
        <v>0</v>
      </c>
      <c r="H117" s="5" t="str">
        <f t="shared" si="8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9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10"/>
        <v>0</v>
      </c>
      <c r="H118" s="5" t="str">
        <f t="shared" si="8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9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10"/>
        <v>0</v>
      </c>
      <c r="H119" s="5" t="str">
        <f t="shared" si="8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9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10"/>
        <v>0</v>
      </c>
      <c r="H120" s="5" t="str">
        <f t="shared" si="8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9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10"/>
        <v>0</v>
      </c>
      <c r="H121" s="5" t="str">
        <f t="shared" si="8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9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10"/>
        <v>0</v>
      </c>
      <c r="H122" s="5" t="str">
        <f t="shared" si="8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9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10"/>
        <v>0</v>
      </c>
      <c r="H123" s="5" t="str">
        <f t="shared" si="8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9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10"/>
        <v>0</v>
      </c>
      <c r="H124" s="5" t="str">
        <f t="shared" si="8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9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10"/>
        <v>0</v>
      </c>
      <c r="H125" s="5" t="str">
        <f t="shared" si="8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9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10"/>
        <v>0</v>
      </c>
      <c r="H126" s="5" t="str">
        <f t="shared" si="8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9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10"/>
        <v>0</v>
      </c>
      <c r="H127" s="5" t="str">
        <f t="shared" si="8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9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10"/>
        <v>0</v>
      </c>
      <c r="H128" s="5" t="str">
        <f t="shared" si="8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9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10"/>
        <v>0</v>
      </c>
      <c r="H129" s="5" t="str">
        <f t="shared" si="8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9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10"/>
        <v>0</v>
      </c>
      <c r="H130" s="5" t="str">
        <f aca="true" t="shared" si="11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2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13" ref="G131:G194">SUM(I131,J131,K131,L131,M131,N131)</f>
        <v>0</v>
      </c>
      <c r="H131" s="5" t="str">
        <f t="shared" si="11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2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13"/>
        <v>0</v>
      </c>
      <c r="H132" s="5" t="str">
        <f t="shared" si="11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2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13"/>
        <v>0</v>
      </c>
      <c r="H133" s="5" t="str">
        <f t="shared" si="11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2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13"/>
        <v>0</v>
      </c>
      <c r="H134" s="5" t="str">
        <f t="shared" si="11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2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13"/>
        <v>0</v>
      </c>
      <c r="H135" s="5" t="str">
        <f t="shared" si="11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2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13"/>
        <v>0</v>
      </c>
      <c r="H136" s="5" t="str">
        <f t="shared" si="11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2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13"/>
        <v>0</v>
      </c>
      <c r="H137" s="5" t="str">
        <f t="shared" si="11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2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13"/>
        <v>0</v>
      </c>
      <c r="H138" s="5" t="str">
        <f t="shared" si="11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2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13"/>
        <v>0</v>
      </c>
      <c r="H139" s="5" t="str">
        <f t="shared" si="11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2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13"/>
        <v>0</v>
      </c>
      <c r="H140" s="5" t="str">
        <f t="shared" si="11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2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13"/>
        <v>0</v>
      </c>
      <c r="H141" s="5" t="str">
        <f t="shared" si="11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2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13"/>
        <v>0</v>
      </c>
      <c r="H142" s="5" t="str">
        <f t="shared" si="11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2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13"/>
        <v>0</v>
      </c>
      <c r="H143" s="5" t="str">
        <f t="shared" si="11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2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13"/>
        <v>0</v>
      </c>
      <c r="H144" s="5" t="str">
        <f t="shared" si="11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2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13"/>
        <v>0</v>
      </c>
      <c r="H145" s="5" t="str">
        <f t="shared" si="11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2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13"/>
        <v>0</v>
      </c>
      <c r="H146" s="5" t="str">
        <f t="shared" si="11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2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13"/>
        <v>0</v>
      </c>
      <c r="H147" s="5" t="str">
        <f t="shared" si="11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2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13"/>
        <v>0</v>
      </c>
      <c r="H148" s="5" t="str">
        <f t="shared" si="11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2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13"/>
        <v>0</v>
      </c>
      <c r="H149" s="5" t="str">
        <f t="shared" si="11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2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13"/>
        <v>0</v>
      </c>
      <c r="H150" s="5" t="str">
        <f t="shared" si="11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2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13"/>
        <v>0</v>
      </c>
      <c r="H151" s="5" t="str">
        <f t="shared" si="11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2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13"/>
        <v>0</v>
      </c>
      <c r="H152" s="5" t="str">
        <f t="shared" si="11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2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13"/>
        <v>0</v>
      </c>
      <c r="H153" s="5" t="str">
        <f t="shared" si="11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2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13"/>
        <v>0</v>
      </c>
      <c r="H154" s="5" t="str">
        <f t="shared" si="11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2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13"/>
        <v>0</v>
      </c>
      <c r="H155" s="5" t="str">
        <f t="shared" si="11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2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13"/>
        <v>0</v>
      </c>
      <c r="H156" s="5" t="str">
        <f t="shared" si="11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2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13"/>
        <v>0</v>
      </c>
      <c r="H157" s="5" t="str">
        <f t="shared" si="11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2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13"/>
        <v>0</v>
      </c>
      <c r="H158" s="5" t="str">
        <f t="shared" si="11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2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13"/>
        <v>0</v>
      </c>
      <c r="H159" s="5" t="str">
        <f t="shared" si="11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2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13"/>
        <v>0</v>
      </c>
      <c r="H160" s="5" t="str">
        <f t="shared" si="11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2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13"/>
        <v>0</v>
      </c>
      <c r="H161" s="5" t="str">
        <f t="shared" si="11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2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13"/>
        <v>0</v>
      </c>
      <c r="H162" s="5" t="str">
        <f t="shared" si="11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2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13"/>
        <v>0</v>
      </c>
      <c r="H163" s="5" t="str">
        <f t="shared" si="11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2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13"/>
        <v>0</v>
      </c>
      <c r="H164" s="5" t="str">
        <f t="shared" si="11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2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13"/>
        <v>0</v>
      </c>
      <c r="H165" s="5" t="str">
        <f t="shared" si="11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2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13"/>
        <v>0</v>
      </c>
      <c r="H166" s="5" t="str">
        <f t="shared" si="11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2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13"/>
        <v>0</v>
      </c>
      <c r="H167" s="5" t="str">
        <f t="shared" si="11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2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13"/>
        <v>0</v>
      </c>
      <c r="H168" s="5" t="str">
        <f t="shared" si="11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2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13"/>
        <v>0</v>
      </c>
      <c r="H169" s="5" t="str">
        <f t="shared" si="11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2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13"/>
        <v>0</v>
      </c>
      <c r="H170" s="5" t="str">
        <f t="shared" si="11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2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13"/>
        <v>0</v>
      </c>
      <c r="H171" s="5" t="str">
        <f t="shared" si="11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2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13"/>
        <v>0</v>
      </c>
      <c r="H172" s="5" t="str">
        <f t="shared" si="11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2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13"/>
        <v>0</v>
      </c>
      <c r="H173" s="5" t="str">
        <f t="shared" si="11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2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13"/>
        <v>0</v>
      </c>
      <c r="H174" s="5" t="str">
        <f t="shared" si="11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2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13"/>
        <v>0</v>
      </c>
      <c r="H175" s="5" t="str">
        <f t="shared" si="11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2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13"/>
        <v>0</v>
      </c>
      <c r="H176" s="5" t="str">
        <f t="shared" si="11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2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13"/>
        <v>0</v>
      </c>
      <c r="H177" s="5" t="str">
        <f t="shared" si="11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2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13"/>
        <v>0</v>
      </c>
      <c r="H178" s="5" t="str">
        <f t="shared" si="11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2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13"/>
        <v>0</v>
      </c>
      <c r="H179" s="5" t="str">
        <f t="shared" si="11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2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13"/>
        <v>0</v>
      </c>
      <c r="H180" s="5" t="str">
        <f t="shared" si="11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2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13"/>
        <v>0</v>
      </c>
      <c r="H181" s="5" t="str">
        <f t="shared" si="11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2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3"/>
        <v>0</v>
      </c>
      <c r="H182" s="5" t="str">
        <f t="shared" si="11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2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3"/>
        <v>0</v>
      </c>
      <c r="H183" s="5" t="str">
        <f t="shared" si="11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2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3"/>
        <v>0</v>
      </c>
      <c r="H184" s="5" t="str">
        <f t="shared" si="11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2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3"/>
        <v>0</v>
      </c>
      <c r="H185" s="5" t="str">
        <f t="shared" si="11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2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3"/>
        <v>0</v>
      </c>
      <c r="H186" s="5" t="str">
        <f t="shared" si="11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2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3"/>
        <v>0</v>
      </c>
      <c r="H187" s="5" t="str">
        <f t="shared" si="11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2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3"/>
        <v>0</v>
      </c>
      <c r="H188" s="5" t="str">
        <f t="shared" si="11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2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3"/>
        <v>0</v>
      </c>
      <c r="H189" s="5" t="str">
        <f t="shared" si="11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2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3"/>
        <v>0</v>
      </c>
      <c r="H190" s="5" t="str">
        <f t="shared" si="11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2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3"/>
        <v>0</v>
      </c>
      <c r="H191" s="5" t="str">
        <f t="shared" si="11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2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3"/>
        <v>0</v>
      </c>
      <c r="H192" s="5" t="str">
        <f t="shared" si="11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2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3"/>
        <v>0</v>
      </c>
      <c r="H193" s="5" t="str">
        <f t="shared" si="11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2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3"/>
        <v>0</v>
      </c>
      <c r="H194" s="5" t="str">
        <f aca="true" t="shared" si="14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5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6" ref="G195:G258">SUM(I195,J195,K195,L195,M195,N195)</f>
        <v>0</v>
      </c>
      <c r="H195" s="5" t="str">
        <f t="shared" si="14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5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6"/>
        <v>0</v>
      </c>
      <c r="H196" s="5" t="str">
        <f t="shared" si="14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5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6"/>
        <v>0</v>
      </c>
      <c r="H197" s="5" t="str">
        <f t="shared" si="14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5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6"/>
        <v>0</v>
      </c>
      <c r="H198" s="5" t="str">
        <f t="shared" si="14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5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6"/>
        <v>0</v>
      </c>
      <c r="H199" s="5" t="str">
        <f t="shared" si="14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5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6"/>
        <v>0</v>
      </c>
      <c r="H200" s="5" t="str">
        <f t="shared" si="14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5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6"/>
        <v>0</v>
      </c>
      <c r="H201" s="5" t="str">
        <f t="shared" si="14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5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6"/>
        <v>0</v>
      </c>
      <c r="H202" s="5" t="str">
        <f t="shared" si="14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5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6"/>
        <v>0</v>
      </c>
      <c r="H203" s="5" t="str">
        <f t="shared" si="14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5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6"/>
        <v>0</v>
      </c>
      <c r="H204" s="5" t="str">
        <f t="shared" si="14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5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6"/>
        <v>0</v>
      </c>
      <c r="H205" s="5" t="str">
        <f t="shared" si="14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5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6"/>
        <v>0</v>
      </c>
      <c r="H206" s="5" t="str">
        <f t="shared" si="14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5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6"/>
        <v>0</v>
      </c>
      <c r="H207" s="5" t="str">
        <f t="shared" si="14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5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6"/>
        <v>0</v>
      </c>
      <c r="H208" s="5" t="str">
        <f t="shared" si="14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5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6"/>
        <v>0</v>
      </c>
      <c r="H209" s="5" t="str">
        <f t="shared" si="14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5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6"/>
        <v>0</v>
      </c>
      <c r="H210" s="5" t="str">
        <f t="shared" si="14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5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6"/>
        <v>0</v>
      </c>
      <c r="H211" s="5" t="str">
        <f t="shared" si="14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5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6"/>
        <v>0</v>
      </c>
      <c r="H212" s="5" t="str">
        <f t="shared" si="14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5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6"/>
        <v>0</v>
      </c>
      <c r="H213" s="5" t="str">
        <f t="shared" si="14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5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6"/>
        <v>0</v>
      </c>
      <c r="H214" s="5" t="str">
        <f t="shared" si="14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5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6"/>
        <v>0</v>
      </c>
      <c r="H215" s="5" t="str">
        <f t="shared" si="14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5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6"/>
        <v>0</v>
      </c>
      <c r="H216" s="5" t="str">
        <f t="shared" si="14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5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6"/>
        <v>0</v>
      </c>
      <c r="H217" s="5" t="str">
        <f t="shared" si="14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5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6"/>
        <v>0</v>
      </c>
      <c r="H218" s="5" t="str">
        <f t="shared" si="14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5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6"/>
        <v>0</v>
      </c>
      <c r="H219" s="5" t="str">
        <f t="shared" si="14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5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6"/>
        <v>0</v>
      </c>
      <c r="H220" s="5" t="str">
        <f t="shared" si="14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5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6"/>
        <v>0</v>
      </c>
      <c r="H221" s="5" t="str">
        <f t="shared" si="14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5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6"/>
        <v>0</v>
      </c>
      <c r="H222" s="5" t="str">
        <f t="shared" si="14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5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6"/>
        <v>0</v>
      </c>
      <c r="H223" s="5" t="str">
        <f t="shared" si="14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5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6"/>
        <v>0</v>
      </c>
      <c r="H224" s="5" t="str">
        <f t="shared" si="14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5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6"/>
        <v>0</v>
      </c>
      <c r="H225" s="5" t="str">
        <f t="shared" si="14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5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6"/>
        <v>0</v>
      </c>
      <c r="H226" s="5" t="str">
        <f t="shared" si="14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5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6"/>
        <v>0</v>
      </c>
      <c r="H227" s="5" t="str">
        <f t="shared" si="14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5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6"/>
        <v>0</v>
      </c>
      <c r="H228" s="5" t="str">
        <f t="shared" si="14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5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6"/>
        <v>0</v>
      </c>
      <c r="H229" s="5" t="str">
        <f t="shared" si="14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5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6"/>
        <v>0</v>
      </c>
      <c r="H230" s="5" t="str">
        <f t="shared" si="14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5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6"/>
        <v>0</v>
      </c>
      <c r="H231" s="5" t="str">
        <f t="shared" si="14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5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6"/>
        <v>0</v>
      </c>
      <c r="H232" s="5" t="str">
        <f t="shared" si="14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5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6"/>
        <v>0</v>
      </c>
      <c r="H233" s="5" t="str">
        <f t="shared" si="14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5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6"/>
        <v>0</v>
      </c>
      <c r="H234" s="5" t="str">
        <f t="shared" si="14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5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6"/>
        <v>0</v>
      </c>
      <c r="H235" s="5" t="str">
        <f t="shared" si="14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5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6"/>
        <v>0</v>
      </c>
      <c r="H236" s="5" t="str">
        <f t="shared" si="14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5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6"/>
        <v>0</v>
      </c>
      <c r="H237" s="5" t="str">
        <f t="shared" si="14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5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6"/>
        <v>0</v>
      </c>
      <c r="H238" s="5" t="str">
        <f t="shared" si="14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5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6"/>
        <v>0</v>
      </c>
      <c r="H239" s="5" t="str">
        <f t="shared" si="14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5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6"/>
        <v>0</v>
      </c>
      <c r="H240" s="5" t="str">
        <f t="shared" si="14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5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6"/>
        <v>0</v>
      </c>
      <c r="H241" s="5" t="str">
        <f t="shared" si="14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5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6"/>
        <v>0</v>
      </c>
      <c r="H242" s="5" t="str">
        <f t="shared" si="14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5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6"/>
        <v>0</v>
      </c>
      <c r="H243" s="5" t="str">
        <f t="shared" si="14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5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6"/>
        <v>0</v>
      </c>
      <c r="H244" s="5" t="str">
        <f t="shared" si="14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5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6"/>
        <v>0</v>
      </c>
      <c r="H245" s="5" t="str">
        <f t="shared" si="14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5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6"/>
        <v>0</v>
      </c>
      <c r="H246" s="5" t="str">
        <f t="shared" si="14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5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6"/>
        <v>0</v>
      </c>
      <c r="H247" s="5" t="str">
        <f t="shared" si="14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5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6"/>
        <v>0</v>
      </c>
      <c r="H248" s="5" t="str">
        <f t="shared" si="14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5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6"/>
        <v>0</v>
      </c>
      <c r="H249" s="5" t="str">
        <f t="shared" si="14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5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6"/>
        <v>0</v>
      </c>
      <c r="H250" s="5" t="str">
        <f t="shared" si="14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5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6"/>
        <v>0</v>
      </c>
      <c r="H251" s="5" t="str">
        <f t="shared" si="14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5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6"/>
        <v>0</v>
      </c>
      <c r="H252" s="5" t="str">
        <f t="shared" si="14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5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6"/>
        <v>0</v>
      </c>
      <c r="H253" s="5" t="str">
        <f t="shared" si="14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5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6"/>
        <v>0</v>
      </c>
      <c r="H254" s="5" t="str">
        <f t="shared" si="14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5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6"/>
        <v>0</v>
      </c>
      <c r="H255" s="5" t="str">
        <f t="shared" si="14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5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6"/>
        <v>0</v>
      </c>
      <c r="H256" s="5" t="str">
        <f t="shared" si="14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5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6"/>
        <v>0</v>
      </c>
      <c r="H257" s="5" t="str">
        <f t="shared" si="14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5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6"/>
        <v>0</v>
      </c>
      <c r="H258" s="5" t="str">
        <f aca="true" t="shared" si="17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8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9" ref="G259:G322">SUM(I259,J259,K259,L259,M259,N259)</f>
        <v>0</v>
      </c>
      <c r="H259" s="5" t="str">
        <f t="shared" si="17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8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9"/>
        <v>0</v>
      </c>
      <c r="H260" s="5" t="str">
        <f t="shared" si="17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8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9"/>
        <v>0</v>
      </c>
      <c r="H261" s="5" t="str">
        <f t="shared" si="17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8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9"/>
        <v>0</v>
      </c>
      <c r="H262" s="5" t="str">
        <f t="shared" si="17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8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9"/>
        <v>0</v>
      </c>
      <c r="H263" s="5" t="str">
        <f t="shared" si="17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8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9"/>
        <v>0</v>
      </c>
      <c r="H264" s="5" t="str">
        <f t="shared" si="17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8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9"/>
        <v>0</v>
      </c>
      <c r="H265" s="5" t="str">
        <f t="shared" si="17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8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9"/>
        <v>0</v>
      </c>
      <c r="H266" s="5" t="str">
        <f t="shared" si="17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8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9"/>
        <v>0</v>
      </c>
      <c r="H267" s="5" t="str">
        <f t="shared" si="17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8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9"/>
        <v>0</v>
      </c>
      <c r="H268" s="5" t="str">
        <f t="shared" si="17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8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9"/>
        <v>0</v>
      </c>
      <c r="H269" s="5" t="str">
        <f t="shared" si="17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8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9"/>
        <v>0</v>
      </c>
      <c r="H270" s="5" t="str">
        <f t="shared" si="17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8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9"/>
        <v>0</v>
      </c>
      <c r="H271" s="5" t="str">
        <f t="shared" si="17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8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9"/>
        <v>0</v>
      </c>
      <c r="H272" s="5" t="str">
        <f t="shared" si="17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8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9"/>
        <v>0</v>
      </c>
      <c r="H273" s="5" t="str">
        <f t="shared" si="17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8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9"/>
        <v>0</v>
      </c>
      <c r="H274" s="5" t="str">
        <f t="shared" si="17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8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9"/>
        <v>0</v>
      </c>
      <c r="H275" s="5" t="str">
        <f t="shared" si="17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8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9"/>
        <v>0</v>
      </c>
      <c r="H276" s="5" t="str">
        <f t="shared" si="17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8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9"/>
        <v>0</v>
      </c>
      <c r="H277" s="5" t="str">
        <f t="shared" si="17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8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9"/>
        <v>0</v>
      </c>
      <c r="H278" s="5" t="str">
        <f t="shared" si="17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8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9"/>
        <v>0</v>
      </c>
      <c r="H279" s="5" t="str">
        <f t="shared" si="17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8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9"/>
        <v>0</v>
      </c>
      <c r="H280" s="5" t="str">
        <f t="shared" si="17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8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9"/>
        <v>0</v>
      </c>
      <c r="H281" s="5" t="str">
        <f t="shared" si="17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8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9"/>
        <v>0</v>
      </c>
      <c r="H282" s="5" t="str">
        <f t="shared" si="17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8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9"/>
        <v>0</v>
      </c>
      <c r="H283" s="5" t="str">
        <f t="shared" si="17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8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9"/>
        <v>0</v>
      </c>
      <c r="H284" s="5" t="str">
        <f t="shared" si="17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8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9"/>
        <v>0</v>
      </c>
      <c r="H285" s="5" t="str">
        <f t="shared" si="17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8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9"/>
        <v>0</v>
      </c>
      <c r="H286" s="5" t="str">
        <f t="shared" si="17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8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9"/>
        <v>0</v>
      </c>
      <c r="H287" s="5" t="str">
        <f t="shared" si="17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8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9"/>
        <v>0</v>
      </c>
      <c r="H288" s="5" t="str">
        <f t="shared" si="17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8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9"/>
        <v>0</v>
      </c>
      <c r="H289" s="5" t="str">
        <f t="shared" si="17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8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9"/>
        <v>0</v>
      </c>
      <c r="H290" s="5" t="str">
        <f t="shared" si="17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8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9"/>
        <v>0</v>
      </c>
      <c r="H291" s="5" t="str">
        <f t="shared" si="17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8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9"/>
        <v>0</v>
      </c>
      <c r="H292" s="5" t="str">
        <f t="shared" si="17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8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9"/>
        <v>0</v>
      </c>
      <c r="H293" s="5" t="str">
        <f t="shared" si="17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8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9"/>
        <v>0</v>
      </c>
      <c r="H294" s="5" t="str">
        <f t="shared" si="17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8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9"/>
        <v>0</v>
      </c>
      <c r="H295" s="5" t="str">
        <f t="shared" si="17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8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9"/>
        <v>0</v>
      </c>
      <c r="H296" s="5" t="str">
        <f t="shared" si="17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8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9"/>
        <v>0</v>
      </c>
      <c r="H297" s="5" t="str">
        <f t="shared" si="17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8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9"/>
        <v>0</v>
      </c>
      <c r="H298" s="5" t="str">
        <f t="shared" si="17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8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9"/>
        <v>0</v>
      </c>
      <c r="H299" s="5" t="str">
        <f t="shared" si="17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8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9"/>
        <v>0</v>
      </c>
      <c r="H300" s="5" t="str">
        <f t="shared" si="17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8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9"/>
        <v>0</v>
      </c>
      <c r="H301" s="5" t="str">
        <f t="shared" si="17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8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9"/>
        <v>0</v>
      </c>
      <c r="H302" s="5" t="str">
        <f t="shared" si="17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8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9"/>
        <v>0</v>
      </c>
      <c r="H303" s="5" t="str">
        <f t="shared" si="17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8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9"/>
        <v>0</v>
      </c>
      <c r="H304" s="5" t="str">
        <f t="shared" si="17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8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9"/>
        <v>0</v>
      </c>
      <c r="H305" s="5" t="str">
        <f t="shared" si="17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8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9"/>
        <v>0</v>
      </c>
      <c r="H306" s="5" t="str">
        <f t="shared" si="17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8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9"/>
        <v>0</v>
      </c>
      <c r="H307" s="5" t="str">
        <f t="shared" si="17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8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9"/>
        <v>0</v>
      </c>
      <c r="H308" s="5" t="str">
        <f t="shared" si="17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8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9"/>
        <v>0</v>
      </c>
      <c r="H309" s="5" t="str">
        <f t="shared" si="17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8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9"/>
        <v>0</v>
      </c>
      <c r="H310" s="5" t="str">
        <f t="shared" si="17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8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9"/>
        <v>0</v>
      </c>
      <c r="H311" s="5" t="str">
        <f t="shared" si="17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8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9"/>
        <v>0</v>
      </c>
      <c r="H312" s="5" t="str">
        <f t="shared" si="17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8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9"/>
        <v>0</v>
      </c>
      <c r="H313" s="5" t="str">
        <f t="shared" si="17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8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9"/>
        <v>0</v>
      </c>
      <c r="H314" s="5" t="str">
        <f t="shared" si="17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8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9"/>
        <v>0</v>
      </c>
      <c r="H315" s="5" t="str">
        <f t="shared" si="17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8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9"/>
        <v>0</v>
      </c>
      <c r="H316" s="5" t="str">
        <f t="shared" si="17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8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9"/>
        <v>0</v>
      </c>
      <c r="H317" s="5" t="str">
        <f t="shared" si="17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8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9"/>
        <v>0</v>
      </c>
      <c r="H318" s="5" t="str">
        <f t="shared" si="17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8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9"/>
        <v>0</v>
      </c>
      <c r="H319" s="5" t="str">
        <f t="shared" si="17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8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9"/>
        <v>0</v>
      </c>
      <c r="H320" s="5" t="str">
        <f t="shared" si="17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8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9"/>
        <v>0</v>
      </c>
      <c r="H321" s="5" t="str">
        <f t="shared" si="17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8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9"/>
        <v>0</v>
      </c>
      <c r="H322" s="5" t="str">
        <f aca="true" t="shared" si="20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21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22" ref="G323:G339">SUM(I323,J323,K323,L323,M323,N323)</f>
        <v>0</v>
      </c>
      <c r="H323" s="5" t="str">
        <f t="shared" si="20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21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22"/>
        <v>0</v>
      </c>
      <c r="H324" s="5" t="str">
        <f t="shared" si="20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21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22"/>
        <v>0</v>
      </c>
      <c r="H325" s="5" t="str">
        <f t="shared" si="20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21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22"/>
        <v>0</v>
      </c>
      <c r="H326" s="5" t="str">
        <f t="shared" si="20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21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22"/>
        <v>0</v>
      </c>
      <c r="H327" s="5" t="str">
        <f t="shared" si="20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21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22"/>
        <v>0</v>
      </c>
      <c r="H328" s="5" t="str">
        <f t="shared" si="20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21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22"/>
        <v>0</v>
      </c>
      <c r="H329" s="5" t="str">
        <f t="shared" si="20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21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22"/>
        <v>0</v>
      </c>
      <c r="H330" s="5" t="str">
        <f t="shared" si="20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21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22"/>
        <v>0</v>
      </c>
      <c r="H331" s="5" t="str">
        <f t="shared" si="20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21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22"/>
        <v>0</v>
      </c>
      <c r="H332" s="5" t="str">
        <f t="shared" si="20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21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22"/>
        <v>0</v>
      </c>
      <c r="H333" s="5" t="str">
        <f t="shared" si="20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21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22"/>
        <v>0</v>
      </c>
      <c r="H334" s="5" t="str">
        <f t="shared" si="20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21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22"/>
        <v>0</v>
      </c>
      <c r="H335" s="5" t="str">
        <f t="shared" si="20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21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22"/>
        <v>0</v>
      </c>
      <c r="H336" s="5" t="str">
        <f t="shared" si="20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21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22"/>
        <v>0</v>
      </c>
      <c r="H337" s="5" t="str">
        <f t="shared" si="20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21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22"/>
        <v>0</v>
      </c>
      <c r="H338" s="5" t="str">
        <f t="shared" si="20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21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22"/>
        <v>0</v>
      </c>
      <c r="H339" s="5" t="str">
        <f t="shared" si="20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77</v>
      </c>
      <c r="C2" s="3" t="s">
        <v>38</v>
      </c>
      <c r="D2" s="2" t="s">
        <v>79</v>
      </c>
      <c r="E2" s="4">
        <f>COUNTIF(F$2:F2,F2)</f>
        <v>1</v>
      </c>
      <c r="F2" s="2" t="s">
        <v>16</v>
      </c>
      <c r="G2" s="16">
        <f aca="true" t="shared" si="0" ref="G2:G9">SUM(I2,J2,K2,L2,M2,N2)</f>
        <v>1572.2849999999999</v>
      </c>
      <c r="H2" s="5" t="str">
        <f aca="true" t="shared" si="1" ref="H2:H9">CONCATENATE(E2,"º-",F2)</f>
        <v>1º-T-1</v>
      </c>
      <c r="I2" s="15">
        <v>275.51</v>
      </c>
      <c r="J2" s="15">
        <v>279.449</v>
      </c>
      <c r="K2" s="15">
        <v>231.676</v>
      </c>
      <c r="L2" s="15">
        <v>243.609</v>
      </c>
      <c r="M2" s="15">
        <v>278.104</v>
      </c>
      <c r="N2" s="15">
        <v>263.937</v>
      </c>
      <c r="O2" s="6"/>
    </row>
    <row r="3" spans="1:15" ht="18">
      <c r="A3" s="1">
        <f aca="true" t="shared" si="2" ref="A3:A66">A2+1</f>
        <v>2</v>
      </c>
      <c r="B3" s="2" t="s">
        <v>36</v>
      </c>
      <c r="C3" s="3" t="s">
        <v>74</v>
      </c>
      <c r="D3" s="2">
        <v>405</v>
      </c>
      <c r="E3" s="4">
        <f>COUNTIF(F$2:F3,F3)</f>
        <v>2</v>
      </c>
      <c r="F3" s="2" t="s">
        <v>16</v>
      </c>
      <c r="G3" s="16">
        <f t="shared" si="0"/>
        <v>1618.319</v>
      </c>
      <c r="H3" s="5" t="str">
        <f t="shared" si="1"/>
        <v>2º-T-1</v>
      </c>
      <c r="I3" s="15">
        <v>270.844</v>
      </c>
      <c r="J3" s="15">
        <v>284.645</v>
      </c>
      <c r="K3" s="15">
        <v>250.867</v>
      </c>
      <c r="L3" s="15">
        <v>240.964</v>
      </c>
      <c r="M3" s="15">
        <v>280.692</v>
      </c>
      <c r="N3" s="15">
        <v>290.307</v>
      </c>
      <c r="O3" s="6"/>
    </row>
    <row r="4" spans="1:15" ht="18">
      <c r="A4" s="1">
        <f t="shared" si="2"/>
        <v>3</v>
      </c>
      <c r="B4" s="2" t="s">
        <v>77</v>
      </c>
      <c r="C4" s="3" t="s">
        <v>38</v>
      </c>
      <c r="D4" s="2" t="s">
        <v>28</v>
      </c>
      <c r="E4" s="4">
        <f>COUNTIF(F$2:F4,F4)</f>
        <v>1</v>
      </c>
      <c r="F4" s="2" t="s">
        <v>19</v>
      </c>
      <c r="G4" s="16">
        <f t="shared" si="0"/>
        <v>1646.882</v>
      </c>
      <c r="H4" s="5" t="str">
        <f t="shared" si="1"/>
        <v>1º-T2-A</v>
      </c>
      <c r="I4" s="15">
        <v>289.072</v>
      </c>
      <c r="J4" s="15">
        <v>289.304</v>
      </c>
      <c r="K4" s="15">
        <v>246.207</v>
      </c>
      <c r="L4" s="15">
        <v>244.454</v>
      </c>
      <c r="M4" s="15">
        <v>282.373</v>
      </c>
      <c r="N4" s="15">
        <v>295.472</v>
      </c>
      <c r="O4" s="6"/>
    </row>
    <row r="5" spans="1:15" ht="18">
      <c r="A5" s="1">
        <f t="shared" si="2"/>
        <v>4</v>
      </c>
      <c r="B5" s="2" t="s">
        <v>75</v>
      </c>
      <c r="C5" s="9" t="s">
        <v>78</v>
      </c>
      <c r="D5" s="7" t="s">
        <v>79</v>
      </c>
      <c r="E5" s="4">
        <f>COUNTIF(F$2:F5,F5)</f>
        <v>1</v>
      </c>
      <c r="F5" s="7" t="s">
        <v>80</v>
      </c>
      <c r="G5" s="16">
        <f t="shared" si="0"/>
        <v>1673.388</v>
      </c>
      <c r="H5" s="5" t="str">
        <f t="shared" si="1"/>
        <v>1º-T1-F.C.</v>
      </c>
      <c r="I5" s="15">
        <v>294.164</v>
      </c>
      <c r="J5" s="15">
        <v>289.393</v>
      </c>
      <c r="K5" s="15">
        <v>260.949</v>
      </c>
      <c r="L5" s="15">
        <v>253.069</v>
      </c>
      <c r="M5" s="15">
        <v>285.894</v>
      </c>
      <c r="N5" s="15">
        <v>289.919</v>
      </c>
      <c r="O5" s="8"/>
    </row>
    <row r="6" spans="1:15" ht="18">
      <c r="A6" s="1">
        <f t="shared" si="2"/>
        <v>5</v>
      </c>
      <c r="B6" s="2" t="s">
        <v>36</v>
      </c>
      <c r="C6" s="9" t="s">
        <v>17</v>
      </c>
      <c r="D6" s="7" t="s">
        <v>73</v>
      </c>
      <c r="E6" s="4">
        <f>COUNTIF(F$2:F6,F6)</f>
        <v>3</v>
      </c>
      <c r="F6" s="7" t="s">
        <v>16</v>
      </c>
      <c r="G6" s="16">
        <f t="shared" si="0"/>
        <v>1721.985</v>
      </c>
      <c r="H6" s="5" t="str">
        <f t="shared" si="1"/>
        <v>3º-T-1</v>
      </c>
      <c r="I6" s="15">
        <v>300.198</v>
      </c>
      <c r="J6" s="15">
        <v>310.323</v>
      </c>
      <c r="K6" s="15">
        <v>266.566</v>
      </c>
      <c r="L6" s="15">
        <v>260.26</v>
      </c>
      <c r="M6" s="15">
        <v>283.677</v>
      </c>
      <c r="N6" s="15">
        <v>300.961</v>
      </c>
      <c r="O6" s="8"/>
    </row>
    <row r="7" spans="1:15" ht="18">
      <c r="A7" s="1">
        <f t="shared" si="2"/>
        <v>6</v>
      </c>
      <c r="B7" s="2" t="s">
        <v>36</v>
      </c>
      <c r="C7" s="10" t="s">
        <v>81</v>
      </c>
      <c r="D7" s="11" t="s">
        <v>34</v>
      </c>
      <c r="E7" s="4">
        <f>COUNTIF(F$2:F7,F7)</f>
        <v>4</v>
      </c>
      <c r="F7" s="7" t="s">
        <v>16</v>
      </c>
      <c r="G7" s="16">
        <f t="shared" si="0"/>
        <v>1891.046</v>
      </c>
      <c r="H7" s="5" t="str">
        <f t="shared" si="1"/>
        <v>4º-T-1</v>
      </c>
      <c r="I7" s="15">
        <v>324.052</v>
      </c>
      <c r="J7" s="15">
        <v>334.918</v>
      </c>
      <c r="K7" s="15">
        <v>278.038</v>
      </c>
      <c r="L7" s="15">
        <v>276.584</v>
      </c>
      <c r="M7" s="15">
        <v>335.72</v>
      </c>
      <c r="N7" s="15">
        <v>341.734</v>
      </c>
      <c r="O7" s="8"/>
    </row>
    <row r="8" spans="1:15" ht="18">
      <c r="A8" s="1">
        <f t="shared" si="2"/>
        <v>7</v>
      </c>
      <c r="B8" s="2" t="s">
        <v>36</v>
      </c>
      <c r="C8" s="9" t="s">
        <v>74</v>
      </c>
      <c r="D8" s="7" t="s">
        <v>24</v>
      </c>
      <c r="E8" s="4">
        <f>COUNTIF(F$2:F8,F8)</f>
        <v>1</v>
      </c>
      <c r="F8" s="7" t="s">
        <v>25</v>
      </c>
      <c r="G8" s="16">
        <f t="shared" si="0"/>
        <v>1945.8639999999998</v>
      </c>
      <c r="H8" s="5" t="str">
        <f t="shared" si="1"/>
        <v>1º-T5-A</v>
      </c>
      <c r="I8" s="15">
        <v>311.622</v>
      </c>
      <c r="J8" s="15">
        <v>354.323</v>
      </c>
      <c r="K8" s="15">
        <v>280.573</v>
      </c>
      <c r="L8" s="15">
        <v>300.161</v>
      </c>
      <c r="M8" s="15">
        <v>348.74</v>
      </c>
      <c r="N8" s="15">
        <v>350.445</v>
      </c>
      <c r="O8" s="8"/>
    </row>
    <row r="9" spans="1:15" ht="18">
      <c r="A9" s="1">
        <f t="shared" si="2"/>
        <v>8</v>
      </c>
      <c r="B9" s="2" t="s">
        <v>75</v>
      </c>
      <c r="C9" s="9" t="s">
        <v>76</v>
      </c>
      <c r="D9" s="7" t="s">
        <v>52</v>
      </c>
      <c r="E9" s="4">
        <f>COUNTIF(F$2:F9,F9)</f>
        <v>1</v>
      </c>
      <c r="F9" s="7" t="s">
        <v>53</v>
      </c>
      <c r="G9" s="16">
        <f t="shared" si="0"/>
        <v>1992.7350000000001</v>
      </c>
      <c r="H9" s="5" t="str">
        <f t="shared" si="1"/>
        <v>1º-T2-B</v>
      </c>
      <c r="I9" s="15">
        <v>340.195</v>
      </c>
      <c r="J9" s="15">
        <v>325.771</v>
      </c>
      <c r="K9" s="15">
        <v>309.717</v>
      </c>
      <c r="L9" s="15">
        <v>315.528</v>
      </c>
      <c r="M9" s="15">
        <v>338.923</v>
      </c>
      <c r="N9" s="15">
        <v>362.601</v>
      </c>
      <c r="O9" s="8"/>
    </row>
    <row r="10" spans="1:15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aca="true" t="shared" si="3" ref="G10:G66">SUM(I10,J10,K10,L10,M10,N10)</f>
        <v>0</v>
      </c>
      <c r="H10" s="5" t="str">
        <f aca="true" t="shared" si="4" ref="H10:H65">CONCATENATE(E10,"º-",F10)</f>
        <v>0º-</v>
      </c>
      <c r="I10" s="15"/>
      <c r="J10" s="15"/>
      <c r="K10" s="15"/>
      <c r="L10" s="15"/>
      <c r="M10" s="15"/>
      <c r="N10" s="15"/>
      <c r="O10" s="8"/>
    </row>
    <row r="11" spans="1:15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3"/>
        <v>0</v>
      </c>
      <c r="H11" s="5" t="str">
        <f t="shared" si="4"/>
        <v>0º-</v>
      </c>
      <c r="I11" s="15"/>
      <c r="J11" s="15"/>
      <c r="K11" s="15"/>
      <c r="L11" s="15"/>
      <c r="M11" s="15"/>
      <c r="N11" s="15"/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3"/>
        <v>0</v>
      </c>
      <c r="H12" s="5" t="str">
        <f t="shared" si="4"/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3"/>
        <v>0</v>
      </c>
      <c r="H13" s="5" t="str">
        <f t="shared" si="4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3"/>
        <v>0</v>
      </c>
      <c r="H14" s="5" t="str">
        <f t="shared" si="4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3"/>
        <v>0</v>
      </c>
      <c r="H15" s="5" t="str">
        <f t="shared" si="4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3"/>
        <v>0</v>
      </c>
      <c r="H16" s="5" t="str">
        <f t="shared" si="4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3"/>
        <v>0</v>
      </c>
      <c r="H17" s="5" t="str">
        <f t="shared" si="4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3"/>
        <v>0</v>
      </c>
      <c r="H18" s="5" t="str">
        <f t="shared" si="4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3"/>
        <v>0</v>
      </c>
      <c r="H19" s="5" t="str">
        <f t="shared" si="4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3"/>
        <v>0</v>
      </c>
      <c r="H20" s="5" t="str">
        <f t="shared" si="4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3"/>
        <v>0</v>
      </c>
      <c r="H66" s="5" t="str">
        <f aca="true" t="shared" si="5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6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7" ref="G67:G130">SUM(I67,J67,K67,L67,M67,N67)</f>
        <v>0</v>
      </c>
      <c r="H67" s="5" t="str">
        <f t="shared" si="5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6"/>
        <v>67</v>
      </c>
      <c r="B68" s="2"/>
      <c r="C68" s="9"/>
      <c r="D68" s="7"/>
      <c r="E68" s="4">
        <f>COUNTIF(F$2:F68,F68)</f>
        <v>0</v>
      </c>
      <c r="F68" s="7"/>
      <c r="G68" s="16">
        <f t="shared" si="7"/>
        <v>0</v>
      </c>
      <c r="H68" s="5" t="str">
        <f t="shared" si="5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6"/>
        <v>68</v>
      </c>
      <c r="B69" s="2"/>
      <c r="C69" s="9"/>
      <c r="D69" s="7"/>
      <c r="E69" s="4">
        <f>COUNTIF(F$2:F69,F69)</f>
        <v>0</v>
      </c>
      <c r="F69" s="7"/>
      <c r="G69" s="16">
        <f t="shared" si="7"/>
        <v>0</v>
      </c>
      <c r="H69" s="5" t="str">
        <f t="shared" si="5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6"/>
        <v>69</v>
      </c>
      <c r="B70" s="2"/>
      <c r="C70" s="9"/>
      <c r="D70" s="7"/>
      <c r="E70" s="4">
        <f>COUNTIF(F$2:F70,F70)</f>
        <v>0</v>
      </c>
      <c r="F70" s="7"/>
      <c r="G70" s="16">
        <f t="shared" si="7"/>
        <v>0</v>
      </c>
      <c r="H70" s="5" t="str">
        <f t="shared" si="5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6"/>
        <v>70</v>
      </c>
      <c r="B71" s="2"/>
      <c r="C71" s="9"/>
      <c r="D71" s="7"/>
      <c r="E71" s="4">
        <f>COUNTIF(F$2:F71,F71)</f>
        <v>0</v>
      </c>
      <c r="F71" s="7"/>
      <c r="G71" s="16">
        <f t="shared" si="7"/>
        <v>0</v>
      </c>
      <c r="H71" s="5" t="str">
        <f t="shared" si="5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6"/>
        <v>71</v>
      </c>
      <c r="B72" s="2"/>
      <c r="C72" s="9"/>
      <c r="D72" s="7"/>
      <c r="E72" s="4">
        <f>COUNTIF(F$2:F72,F72)</f>
        <v>0</v>
      </c>
      <c r="F72" s="7"/>
      <c r="G72" s="16">
        <f t="shared" si="7"/>
        <v>0</v>
      </c>
      <c r="H72" s="5" t="str">
        <f t="shared" si="5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6"/>
        <v>72</v>
      </c>
      <c r="B73" s="2"/>
      <c r="C73" s="9"/>
      <c r="D73" s="7"/>
      <c r="E73" s="4">
        <f>COUNTIF(F$2:F73,F73)</f>
        <v>0</v>
      </c>
      <c r="F73" s="7"/>
      <c r="G73" s="16">
        <f t="shared" si="7"/>
        <v>0</v>
      </c>
      <c r="H73" s="5" t="str">
        <f t="shared" si="5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6"/>
        <v>73</v>
      </c>
      <c r="B74" s="2"/>
      <c r="C74" s="9"/>
      <c r="D74" s="7"/>
      <c r="E74" s="4">
        <f>COUNTIF(F$2:F74,F74)</f>
        <v>0</v>
      </c>
      <c r="F74" s="7"/>
      <c r="G74" s="16">
        <f t="shared" si="7"/>
        <v>0</v>
      </c>
      <c r="H74" s="5" t="str">
        <f t="shared" si="5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6"/>
        <v>74</v>
      </c>
      <c r="B75" s="2"/>
      <c r="C75" s="9"/>
      <c r="D75" s="7"/>
      <c r="E75" s="4">
        <f>COUNTIF(F$2:F75,F75)</f>
        <v>0</v>
      </c>
      <c r="F75" s="7"/>
      <c r="G75" s="16">
        <f t="shared" si="7"/>
        <v>0</v>
      </c>
      <c r="H75" s="5" t="str">
        <f t="shared" si="5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6"/>
        <v>75</v>
      </c>
      <c r="B76" s="2"/>
      <c r="C76" s="9"/>
      <c r="D76" s="7"/>
      <c r="E76" s="4">
        <f>COUNTIF(F$2:F76,F76)</f>
        <v>0</v>
      </c>
      <c r="F76" s="7"/>
      <c r="G76" s="16">
        <f t="shared" si="7"/>
        <v>0</v>
      </c>
      <c r="H76" s="5" t="str">
        <f t="shared" si="5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6"/>
        <v>76</v>
      </c>
      <c r="B77" s="2"/>
      <c r="C77" s="9"/>
      <c r="D77" s="7"/>
      <c r="E77" s="4">
        <f>COUNTIF(F$2:F77,F77)</f>
        <v>0</v>
      </c>
      <c r="F77" s="7"/>
      <c r="G77" s="16">
        <f t="shared" si="7"/>
        <v>0</v>
      </c>
      <c r="H77" s="5" t="str">
        <f t="shared" si="5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6"/>
        <v>77</v>
      </c>
      <c r="B78" s="2"/>
      <c r="C78" s="9"/>
      <c r="D78" s="7"/>
      <c r="E78" s="4">
        <f>COUNTIF(F$2:F78,F78)</f>
        <v>0</v>
      </c>
      <c r="F78" s="7"/>
      <c r="G78" s="16">
        <f t="shared" si="7"/>
        <v>0</v>
      </c>
      <c r="H78" s="5" t="str">
        <f t="shared" si="5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6"/>
        <v>78</v>
      </c>
      <c r="B79" s="2"/>
      <c r="C79" s="9"/>
      <c r="D79" s="7"/>
      <c r="E79" s="4">
        <f>COUNTIF(F$2:F79,F79)</f>
        <v>0</v>
      </c>
      <c r="F79" s="7"/>
      <c r="G79" s="16">
        <f t="shared" si="7"/>
        <v>0</v>
      </c>
      <c r="H79" s="5" t="str">
        <f t="shared" si="5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6"/>
        <v>79</v>
      </c>
      <c r="B80" s="2"/>
      <c r="C80" s="9"/>
      <c r="D80" s="7"/>
      <c r="E80" s="4">
        <f>COUNTIF(F$2:F80,F80)</f>
        <v>0</v>
      </c>
      <c r="F80" s="7"/>
      <c r="G80" s="16">
        <f t="shared" si="7"/>
        <v>0</v>
      </c>
      <c r="H80" s="5" t="str">
        <f t="shared" si="5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6"/>
        <v>80</v>
      </c>
      <c r="B81" s="2"/>
      <c r="C81" s="9"/>
      <c r="D81" s="7"/>
      <c r="E81" s="4">
        <f>COUNTIF(F$2:F81,F81)</f>
        <v>0</v>
      </c>
      <c r="F81" s="7"/>
      <c r="G81" s="16">
        <f t="shared" si="7"/>
        <v>0</v>
      </c>
      <c r="H81" s="5" t="str">
        <f t="shared" si="5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6"/>
        <v>81</v>
      </c>
      <c r="B82" s="2"/>
      <c r="C82" s="9"/>
      <c r="D82" s="7"/>
      <c r="E82" s="4">
        <f>COUNTIF(F$2:F82,F82)</f>
        <v>0</v>
      </c>
      <c r="F82" s="7"/>
      <c r="G82" s="16">
        <f t="shared" si="7"/>
        <v>0</v>
      </c>
      <c r="H82" s="5" t="str">
        <f t="shared" si="5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6"/>
        <v>82</v>
      </c>
      <c r="B83" s="2"/>
      <c r="C83" s="9"/>
      <c r="D83" s="7"/>
      <c r="E83" s="4">
        <f>COUNTIF(F$2:F83,F83)</f>
        <v>0</v>
      </c>
      <c r="F83" s="7"/>
      <c r="G83" s="16">
        <f t="shared" si="7"/>
        <v>0</v>
      </c>
      <c r="H83" s="5" t="str">
        <f t="shared" si="5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6"/>
        <v>83</v>
      </c>
      <c r="B84" s="2"/>
      <c r="C84" s="9"/>
      <c r="D84" s="7"/>
      <c r="E84" s="4">
        <f>COUNTIF(F$2:F84,F84)</f>
        <v>0</v>
      </c>
      <c r="F84" s="7"/>
      <c r="G84" s="16">
        <f t="shared" si="7"/>
        <v>0</v>
      </c>
      <c r="H84" s="5" t="str">
        <f t="shared" si="5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6"/>
        <v>84</v>
      </c>
      <c r="B85" s="2"/>
      <c r="C85" s="9"/>
      <c r="D85" s="7"/>
      <c r="E85" s="4">
        <f>COUNTIF(F$2:F85,F85)</f>
        <v>0</v>
      </c>
      <c r="F85" s="7"/>
      <c r="G85" s="16">
        <f t="shared" si="7"/>
        <v>0</v>
      </c>
      <c r="H85" s="5" t="str">
        <f t="shared" si="5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6"/>
        <v>85</v>
      </c>
      <c r="B86" s="2"/>
      <c r="C86" s="9"/>
      <c r="D86" s="7"/>
      <c r="E86" s="4">
        <f>COUNTIF(F$2:F86,F86)</f>
        <v>0</v>
      </c>
      <c r="F86" s="7"/>
      <c r="G86" s="16">
        <f t="shared" si="7"/>
        <v>0</v>
      </c>
      <c r="H86" s="5" t="str">
        <f t="shared" si="5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6"/>
        <v>86</v>
      </c>
      <c r="B87" s="2"/>
      <c r="C87" s="9"/>
      <c r="D87" s="7"/>
      <c r="E87" s="4">
        <f>COUNTIF(F$2:F87,F87)</f>
        <v>0</v>
      </c>
      <c r="F87" s="7"/>
      <c r="G87" s="16">
        <f t="shared" si="7"/>
        <v>0</v>
      </c>
      <c r="H87" s="5" t="str">
        <f t="shared" si="5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6"/>
        <v>87</v>
      </c>
      <c r="B88" s="2"/>
      <c r="C88" s="9"/>
      <c r="D88" s="7"/>
      <c r="E88" s="4">
        <f>COUNTIF(F$2:F88,F88)</f>
        <v>0</v>
      </c>
      <c r="F88" s="7"/>
      <c r="G88" s="16">
        <f t="shared" si="7"/>
        <v>0</v>
      </c>
      <c r="H88" s="5" t="str">
        <f t="shared" si="5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6"/>
        <v>88</v>
      </c>
      <c r="B89" s="2"/>
      <c r="C89" s="9"/>
      <c r="D89" s="7"/>
      <c r="E89" s="4">
        <f>COUNTIF(F$2:F89,F89)</f>
        <v>0</v>
      </c>
      <c r="F89" s="7"/>
      <c r="G89" s="16">
        <f t="shared" si="7"/>
        <v>0</v>
      </c>
      <c r="H89" s="5" t="str">
        <f t="shared" si="5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6"/>
        <v>89</v>
      </c>
      <c r="B90" s="2"/>
      <c r="C90" s="9"/>
      <c r="D90" s="7"/>
      <c r="E90" s="4">
        <f>COUNTIF(F$2:F90,F90)</f>
        <v>0</v>
      </c>
      <c r="F90" s="7"/>
      <c r="G90" s="16">
        <f t="shared" si="7"/>
        <v>0</v>
      </c>
      <c r="H90" s="5" t="str">
        <f t="shared" si="5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6"/>
        <v>90</v>
      </c>
      <c r="B91" s="2"/>
      <c r="C91" s="9"/>
      <c r="D91" s="7"/>
      <c r="E91" s="4">
        <f>COUNTIF(F$2:F91,F91)</f>
        <v>0</v>
      </c>
      <c r="F91" s="7"/>
      <c r="G91" s="16">
        <f t="shared" si="7"/>
        <v>0</v>
      </c>
      <c r="H91" s="5" t="str">
        <f t="shared" si="5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6"/>
        <v>91</v>
      </c>
      <c r="B92" s="2"/>
      <c r="C92" s="9"/>
      <c r="D92" s="7"/>
      <c r="E92" s="4">
        <f>COUNTIF(F$2:F92,F92)</f>
        <v>0</v>
      </c>
      <c r="F92" s="7"/>
      <c r="G92" s="16">
        <f t="shared" si="7"/>
        <v>0</v>
      </c>
      <c r="H92" s="5" t="str">
        <f t="shared" si="5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6"/>
        <v>92</v>
      </c>
      <c r="B93" s="2"/>
      <c r="C93" s="9"/>
      <c r="D93" s="7"/>
      <c r="E93" s="4">
        <f>COUNTIF(F$2:F93,F93)</f>
        <v>0</v>
      </c>
      <c r="F93" s="7"/>
      <c r="G93" s="16">
        <f t="shared" si="7"/>
        <v>0</v>
      </c>
      <c r="H93" s="5" t="str">
        <f t="shared" si="5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6"/>
        <v>93</v>
      </c>
      <c r="B94" s="2"/>
      <c r="C94" s="9"/>
      <c r="D94" s="7"/>
      <c r="E94" s="4">
        <f>COUNTIF(F$2:F94,F94)</f>
        <v>0</v>
      </c>
      <c r="F94" s="7"/>
      <c r="G94" s="16">
        <f t="shared" si="7"/>
        <v>0</v>
      </c>
      <c r="H94" s="5" t="str">
        <f t="shared" si="5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6"/>
        <v>94</v>
      </c>
      <c r="B95" s="2"/>
      <c r="C95" s="9"/>
      <c r="D95" s="7"/>
      <c r="E95" s="4">
        <f>COUNTIF(F$2:F95,F95)</f>
        <v>0</v>
      </c>
      <c r="F95" s="7"/>
      <c r="G95" s="16">
        <f t="shared" si="7"/>
        <v>0</v>
      </c>
      <c r="H95" s="5" t="str">
        <f t="shared" si="5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6"/>
        <v>95</v>
      </c>
      <c r="B96" s="2"/>
      <c r="C96" s="9"/>
      <c r="D96" s="7"/>
      <c r="E96" s="4">
        <f>COUNTIF(F$2:F96,F96)</f>
        <v>0</v>
      </c>
      <c r="F96" s="7"/>
      <c r="G96" s="16">
        <f t="shared" si="7"/>
        <v>0</v>
      </c>
      <c r="H96" s="5" t="str">
        <f t="shared" si="5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6"/>
        <v>96</v>
      </c>
      <c r="B97" s="2"/>
      <c r="C97" s="9"/>
      <c r="D97" s="7"/>
      <c r="E97" s="4">
        <f>COUNTIF(F$2:F97,F97)</f>
        <v>0</v>
      </c>
      <c r="F97" s="7"/>
      <c r="G97" s="16">
        <f t="shared" si="7"/>
        <v>0</v>
      </c>
      <c r="H97" s="5" t="str">
        <f t="shared" si="5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6"/>
        <v>97</v>
      </c>
      <c r="B98" s="2"/>
      <c r="C98" s="9"/>
      <c r="D98" s="7"/>
      <c r="E98" s="4">
        <f>COUNTIF(F$2:F98,F98)</f>
        <v>0</v>
      </c>
      <c r="F98" s="7"/>
      <c r="G98" s="16">
        <f t="shared" si="7"/>
        <v>0</v>
      </c>
      <c r="H98" s="5" t="str">
        <f t="shared" si="5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6"/>
        <v>98</v>
      </c>
      <c r="B99" s="2"/>
      <c r="C99" s="9"/>
      <c r="D99" s="7"/>
      <c r="E99" s="4">
        <f>COUNTIF(F$2:F99,F99)</f>
        <v>0</v>
      </c>
      <c r="F99" s="7"/>
      <c r="G99" s="16">
        <f t="shared" si="7"/>
        <v>0</v>
      </c>
      <c r="H99" s="5" t="str">
        <f t="shared" si="5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6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7"/>
        <v>0</v>
      </c>
      <c r="H100" s="5" t="str">
        <f t="shared" si="5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6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7"/>
        <v>0</v>
      </c>
      <c r="H101" s="5" t="str">
        <f t="shared" si="5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6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7"/>
        <v>0</v>
      </c>
      <c r="H102" s="5" t="str">
        <f t="shared" si="5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6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7"/>
        <v>0</v>
      </c>
      <c r="H103" s="5" t="str">
        <f t="shared" si="5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6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7"/>
        <v>0</v>
      </c>
      <c r="H104" s="5" t="str">
        <f t="shared" si="5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6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7"/>
        <v>0</v>
      </c>
      <c r="H105" s="5" t="str">
        <f t="shared" si="5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6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7"/>
        <v>0</v>
      </c>
      <c r="H106" s="5" t="str">
        <f t="shared" si="5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6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7"/>
        <v>0</v>
      </c>
      <c r="H107" s="5" t="str">
        <f t="shared" si="5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6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7"/>
        <v>0</v>
      </c>
      <c r="H108" s="5" t="str">
        <f t="shared" si="5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6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7"/>
        <v>0</v>
      </c>
      <c r="H109" s="5" t="str">
        <f t="shared" si="5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6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7"/>
        <v>0</v>
      </c>
      <c r="H110" s="5" t="str">
        <f t="shared" si="5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6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7"/>
        <v>0</v>
      </c>
      <c r="H111" s="5" t="str">
        <f t="shared" si="5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6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7"/>
        <v>0</v>
      </c>
      <c r="H112" s="5" t="str">
        <f t="shared" si="5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6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7"/>
        <v>0</v>
      </c>
      <c r="H113" s="5" t="str">
        <f t="shared" si="5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6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7"/>
        <v>0</v>
      </c>
      <c r="H114" s="5" t="str">
        <f t="shared" si="5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6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7"/>
        <v>0</v>
      </c>
      <c r="H115" s="5" t="str">
        <f t="shared" si="5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6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7"/>
        <v>0</v>
      </c>
      <c r="H116" s="5" t="str">
        <f t="shared" si="5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6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7"/>
        <v>0</v>
      </c>
      <c r="H117" s="5" t="str">
        <f t="shared" si="5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6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7"/>
        <v>0</v>
      </c>
      <c r="H118" s="5" t="str">
        <f t="shared" si="5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6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7"/>
        <v>0</v>
      </c>
      <c r="H119" s="5" t="str">
        <f t="shared" si="5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6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7"/>
        <v>0</v>
      </c>
      <c r="H120" s="5" t="str">
        <f t="shared" si="5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6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7"/>
        <v>0</v>
      </c>
      <c r="H121" s="5" t="str">
        <f t="shared" si="5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6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7"/>
        <v>0</v>
      </c>
      <c r="H122" s="5" t="str">
        <f t="shared" si="5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6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7"/>
        <v>0</v>
      </c>
      <c r="H123" s="5" t="str">
        <f t="shared" si="5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6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7"/>
        <v>0</v>
      </c>
      <c r="H124" s="5" t="str">
        <f t="shared" si="5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6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7"/>
        <v>0</v>
      </c>
      <c r="H125" s="5" t="str">
        <f t="shared" si="5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6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7"/>
        <v>0</v>
      </c>
      <c r="H126" s="5" t="str">
        <f t="shared" si="5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6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7"/>
        <v>0</v>
      </c>
      <c r="H127" s="5" t="str">
        <f t="shared" si="5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6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7"/>
        <v>0</v>
      </c>
      <c r="H128" s="5" t="str">
        <f t="shared" si="5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6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7"/>
        <v>0</v>
      </c>
      <c r="H129" s="5" t="str">
        <f t="shared" si="5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6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7"/>
        <v>0</v>
      </c>
      <c r="H130" s="5" t="str">
        <f aca="true" t="shared" si="8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9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10" ref="G131:G194">SUM(I131,J131,K131,L131,M131,N131)</f>
        <v>0</v>
      </c>
      <c r="H131" s="5" t="str">
        <f t="shared" si="8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9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10"/>
        <v>0</v>
      </c>
      <c r="H132" s="5" t="str">
        <f t="shared" si="8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9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10"/>
        <v>0</v>
      </c>
      <c r="H133" s="5" t="str">
        <f t="shared" si="8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9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10"/>
        <v>0</v>
      </c>
      <c r="H134" s="5" t="str">
        <f t="shared" si="8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9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10"/>
        <v>0</v>
      </c>
      <c r="H135" s="5" t="str">
        <f t="shared" si="8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9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10"/>
        <v>0</v>
      </c>
      <c r="H136" s="5" t="str">
        <f t="shared" si="8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9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10"/>
        <v>0</v>
      </c>
      <c r="H137" s="5" t="str">
        <f t="shared" si="8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9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10"/>
        <v>0</v>
      </c>
      <c r="H138" s="5" t="str">
        <f t="shared" si="8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9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10"/>
        <v>0</v>
      </c>
      <c r="H139" s="5" t="str">
        <f t="shared" si="8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9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10"/>
        <v>0</v>
      </c>
      <c r="H140" s="5" t="str">
        <f t="shared" si="8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9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10"/>
        <v>0</v>
      </c>
      <c r="H141" s="5" t="str">
        <f t="shared" si="8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9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10"/>
        <v>0</v>
      </c>
      <c r="H142" s="5" t="str">
        <f t="shared" si="8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9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10"/>
        <v>0</v>
      </c>
      <c r="H143" s="5" t="str">
        <f t="shared" si="8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9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10"/>
        <v>0</v>
      </c>
      <c r="H144" s="5" t="str">
        <f t="shared" si="8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9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10"/>
        <v>0</v>
      </c>
      <c r="H145" s="5" t="str">
        <f t="shared" si="8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9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10"/>
        <v>0</v>
      </c>
      <c r="H146" s="5" t="str">
        <f t="shared" si="8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9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10"/>
        <v>0</v>
      </c>
      <c r="H147" s="5" t="str">
        <f t="shared" si="8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9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10"/>
        <v>0</v>
      </c>
      <c r="H148" s="5" t="str">
        <f t="shared" si="8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9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10"/>
        <v>0</v>
      </c>
      <c r="H149" s="5" t="str">
        <f t="shared" si="8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9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10"/>
        <v>0</v>
      </c>
      <c r="H150" s="5" t="str">
        <f t="shared" si="8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9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10"/>
        <v>0</v>
      </c>
      <c r="H151" s="5" t="str">
        <f t="shared" si="8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9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10"/>
        <v>0</v>
      </c>
      <c r="H152" s="5" t="str">
        <f t="shared" si="8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9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10"/>
        <v>0</v>
      </c>
      <c r="H153" s="5" t="str">
        <f t="shared" si="8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9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10"/>
        <v>0</v>
      </c>
      <c r="H154" s="5" t="str">
        <f t="shared" si="8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9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10"/>
        <v>0</v>
      </c>
      <c r="H155" s="5" t="str">
        <f t="shared" si="8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9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10"/>
        <v>0</v>
      </c>
      <c r="H156" s="5" t="str">
        <f t="shared" si="8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9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10"/>
        <v>0</v>
      </c>
      <c r="H157" s="5" t="str">
        <f t="shared" si="8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9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10"/>
        <v>0</v>
      </c>
      <c r="H158" s="5" t="str">
        <f t="shared" si="8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9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10"/>
        <v>0</v>
      </c>
      <c r="H159" s="5" t="str">
        <f t="shared" si="8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9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10"/>
        <v>0</v>
      </c>
      <c r="H160" s="5" t="str">
        <f t="shared" si="8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9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10"/>
        <v>0</v>
      </c>
      <c r="H161" s="5" t="str">
        <f t="shared" si="8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9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10"/>
        <v>0</v>
      </c>
      <c r="H162" s="5" t="str">
        <f t="shared" si="8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9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10"/>
        <v>0</v>
      </c>
      <c r="H163" s="5" t="str">
        <f t="shared" si="8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9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10"/>
        <v>0</v>
      </c>
      <c r="H164" s="5" t="str">
        <f t="shared" si="8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9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10"/>
        <v>0</v>
      </c>
      <c r="H165" s="5" t="str">
        <f t="shared" si="8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9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10"/>
        <v>0</v>
      </c>
      <c r="H166" s="5" t="str">
        <f t="shared" si="8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9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10"/>
        <v>0</v>
      </c>
      <c r="H167" s="5" t="str">
        <f t="shared" si="8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9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10"/>
        <v>0</v>
      </c>
      <c r="H168" s="5" t="str">
        <f t="shared" si="8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9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10"/>
        <v>0</v>
      </c>
      <c r="H169" s="5" t="str">
        <f t="shared" si="8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9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10"/>
        <v>0</v>
      </c>
      <c r="H170" s="5" t="str">
        <f t="shared" si="8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9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10"/>
        <v>0</v>
      </c>
      <c r="H171" s="5" t="str">
        <f t="shared" si="8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9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10"/>
        <v>0</v>
      </c>
      <c r="H172" s="5" t="str">
        <f t="shared" si="8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9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10"/>
        <v>0</v>
      </c>
      <c r="H173" s="5" t="str">
        <f t="shared" si="8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9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10"/>
        <v>0</v>
      </c>
      <c r="H174" s="5" t="str">
        <f t="shared" si="8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9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10"/>
        <v>0</v>
      </c>
      <c r="H175" s="5" t="str">
        <f t="shared" si="8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9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10"/>
        <v>0</v>
      </c>
      <c r="H176" s="5" t="str">
        <f t="shared" si="8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9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10"/>
        <v>0</v>
      </c>
      <c r="H177" s="5" t="str">
        <f t="shared" si="8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9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10"/>
        <v>0</v>
      </c>
      <c r="H178" s="5" t="str">
        <f t="shared" si="8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9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10"/>
        <v>0</v>
      </c>
      <c r="H179" s="5" t="str">
        <f t="shared" si="8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9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10"/>
        <v>0</v>
      </c>
      <c r="H180" s="5" t="str">
        <f t="shared" si="8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9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10"/>
        <v>0</v>
      </c>
      <c r="H181" s="5" t="str">
        <f t="shared" si="8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9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0"/>
        <v>0</v>
      </c>
      <c r="H182" s="5" t="str">
        <f t="shared" si="8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9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0"/>
        <v>0</v>
      </c>
      <c r="H183" s="5" t="str">
        <f t="shared" si="8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9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0"/>
        <v>0</v>
      </c>
      <c r="H184" s="5" t="str">
        <f t="shared" si="8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9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0"/>
        <v>0</v>
      </c>
      <c r="H185" s="5" t="str">
        <f t="shared" si="8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9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0"/>
        <v>0</v>
      </c>
      <c r="H186" s="5" t="str">
        <f t="shared" si="8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9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0"/>
        <v>0</v>
      </c>
      <c r="H187" s="5" t="str">
        <f t="shared" si="8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9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0"/>
        <v>0</v>
      </c>
      <c r="H188" s="5" t="str">
        <f t="shared" si="8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9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0"/>
        <v>0</v>
      </c>
      <c r="H189" s="5" t="str">
        <f t="shared" si="8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9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0"/>
        <v>0</v>
      </c>
      <c r="H190" s="5" t="str">
        <f t="shared" si="8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9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0"/>
        <v>0</v>
      </c>
      <c r="H191" s="5" t="str">
        <f t="shared" si="8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9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0"/>
        <v>0</v>
      </c>
      <c r="H192" s="5" t="str">
        <f t="shared" si="8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9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0"/>
        <v>0</v>
      </c>
      <c r="H193" s="5" t="str">
        <f t="shared" si="8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9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0"/>
        <v>0</v>
      </c>
      <c r="H194" s="5" t="str">
        <f aca="true" t="shared" si="11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2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3" ref="G195:G258">SUM(I195,J195,K195,L195,M195,N195)</f>
        <v>0</v>
      </c>
      <c r="H195" s="5" t="str">
        <f t="shared" si="11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2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3"/>
        <v>0</v>
      </c>
      <c r="H196" s="5" t="str">
        <f t="shared" si="11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2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3"/>
        <v>0</v>
      </c>
      <c r="H197" s="5" t="str">
        <f t="shared" si="11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2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3"/>
        <v>0</v>
      </c>
      <c r="H198" s="5" t="str">
        <f t="shared" si="11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2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3"/>
        <v>0</v>
      </c>
      <c r="H199" s="5" t="str">
        <f t="shared" si="11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2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3"/>
        <v>0</v>
      </c>
      <c r="H200" s="5" t="str">
        <f t="shared" si="11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2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3"/>
        <v>0</v>
      </c>
      <c r="H201" s="5" t="str">
        <f t="shared" si="11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2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3"/>
        <v>0</v>
      </c>
      <c r="H202" s="5" t="str">
        <f t="shared" si="11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2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3"/>
        <v>0</v>
      </c>
      <c r="H203" s="5" t="str">
        <f t="shared" si="11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2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3"/>
        <v>0</v>
      </c>
      <c r="H204" s="5" t="str">
        <f t="shared" si="11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2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3"/>
        <v>0</v>
      </c>
      <c r="H205" s="5" t="str">
        <f t="shared" si="11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2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3"/>
        <v>0</v>
      </c>
      <c r="H206" s="5" t="str">
        <f t="shared" si="11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2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3"/>
        <v>0</v>
      </c>
      <c r="H207" s="5" t="str">
        <f t="shared" si="11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2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3"/>
        <v>0</v>
      </c>
      <c r="H208" s="5" t="str">
        <f t="shared" si="11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2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3"/>
        <v>0</v>
      </c>
      <c r="H209" s="5" t="str">
        <f t="shared" si="11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2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3"/>
        <v>0</v>
      </c>
      <c r="H210" s="5" t="str">
        <f t="shared" si="11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2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3"/>
        <v>0</v>
      </c>
      <c r="H211" s="5" t="str">
        <f t="shared" si="11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2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3"/>
        <v>0</v>
      </c>
      <c r="H212" s="5" t="str">
        <f t="shared" si="11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2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3"/>
        <v>0</v>
      </c>
      <c r="H213" s="5" t="str">
        <f t="shared" si="11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2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3"/>
        <v>0</v>
      </c>
      <c r="H214" s="5" t="str">
        <f t="shared" si="11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2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3"/>
        <v>0</v>
      </c>
      <c r="H215" s="5" t="str">
        <f t="shared" si="11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2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3"/>
        <v>0</v>
      </c>
      <c r="H216" s="5" t="str">
        <f t="shared" si="11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2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3"/>
        <v>0</v>
      </c>
      <c r="H217" s="5" t="str">
        <f t="shared" si="11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2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3"/>
        <v>0</v>
      </c>
      <c r="H218" s="5" t="str">
        <f t="shared" si="11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2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3"/>
        <v>0</v>
      </c>
      <c r="H219" s="5" t="str">
        <f t="shared" si="11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2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3"/>
        <v>0</v>
      </c>
      <c r="H220" s="5" t="str">
        <f t="shared" si="11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2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3"/>
        <v>0</v>
      </c>
      <c r="H221" s="5" t="str">
        <f t="shared" si="11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2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3"/>
        <v>0</v>
      </c>
      <c r="H222" s="5" t="str">
        <f t="shared" si="11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2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3"/>
        <v>0</v>
      </c>
      <c r="H223" s="5" t="str">
        <f t="shared" si="11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2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3"/>
        <v>0</v>
      </c>
      <c r="H224" s="5" t="str">
        <f t="shared" si="11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2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3"/>
        <v>0</v>
      </c>
      <c r="H225" s="5" t="str">
        <f t="shared" si="11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2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3"/>
        <v>0</v>
      </c>
      <c r="H226" s="5" t="str">
        <f t="shared" si="11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2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3"/>
        <v>0</v>
      </c>
      <c r="H227" s="5" t="str">
        <f t="shared" si="11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2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3"/>
        <v>0</v>
      </c>
      <c r="H228" s="5" t="str">
        <f t="shared" si="11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2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3"/>
        <v>0</v>
      </c>
      <c r="H229" s="5" t="str">
        <f t="shared" si="11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2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3"/>
        <v>0</v>
      </c>
      <c r="H230" s="5" t="str">
        <f t="shared" si="11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2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3"/>
        <v>0</v>
      </c>
      <c r="H231" s="5" t="str">
        <f t="shared" si="11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2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3"/>
        <v>0</v>
      </c>
      <c r="H232" s="5" t="str">
        <f t="shared" si="11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2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3"/>
        <v>0</v>
      </c>
      <c r="H233" s="5" t="str">
        <f t="shared" si="11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2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3"/>
        <v>0</v>
      </c>
      <c r="H234" s="5" t="str">
        <f t="shared" si="11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2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3"/>
        <v>0</v>
      </c>
      <c r="H235" s="5" t="str">
        <f t="shared" si="11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2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3"/>
        <v>0</v>
      </c>
      <c r="H236" s="5" t="str">
        <f t="shared" si="11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2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3"/>
        <v>0</v>
      </c>
      <c r="H237" s="5" t="str">
        <f t="shared" si="11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2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3"/>
        <v>0</v>
      </c>
      <c r="H238" s="5" t="str">
        <f t="shared" si="11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2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3"/>
        <v>0</v>
      </c>
      <c r="H239" s="5" t="str">
        <f t="shared" si="11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2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3"/>
        <v>0</v>
      </c>
      <c r="H240" s="5" t="str">
        <f t="shared" si="11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2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3"/>
        <v>0</v>
      </c>
      <c r="H241" s="5" t="str">
        <f t="shared" si="11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2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3"/>
        <v>0</v>
      </c>
      <c r="H242" s="5" t="str">
        <f t="shared" si="11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2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3"/>
        <v>0</v>
      </c>
      <c r="H243" s="5" t="str">
        <f t="shared" si="11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2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3"/>
        <v>0</v>
      </c>
      <c r="H244" s="5" t="str">
        <f t="shared" si="11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2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3"/>
        <v>0</v>
      </c>
      <c r="H245" s="5" t="str">
        <f t="shared" si="11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2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3"/>
        <v>0</v>
      </c>
      <c r="H246" s="5" t="str">
        <f t="shared" si="11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2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3"/>
        <v>0</v>
      </c>
      <c r="H247" s="5" t="str">
        <f t="shared" si="11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2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3"/>
        <v>0</v>
      </c>
      <c r="H248" s="5" t="str">
        <f t="shared" si="11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2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3"/>
        <v>0</v>
      </c>
      <c r="H249" s="5" t="str">
        <f t="shared" si="11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2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3"/>
        <v>0</v>
      </c>
      <c r="H250" s="5" t="str">
        <f t="shared" si="11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2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3"/>
        <v>0</v>
      </c>
      <c r="H251" s="5" t="str">
        <f t="shared" si="11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2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3"/>
        <v>0</v>
      </c>
      <c r="H252" s="5" t="str">
        <f t="shared" si="11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2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3"/>
        <v>0</v>
      </c>
      <c r="H253" s="5" t="str">
        <f t="shared" si="11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2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3"/>
        <v>0</v>
      </c>
      <c r="H254" s="5" t="str">
        <f t="shared" si="11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2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3"/>
        <v>0</v>
      </c>
      <c r="H255" s="5" t="str">
        <f t="shared" si="11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2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3"/>
        <v>0</v>
      </c>
      <c r="H256" s="5" t="str">
        <f t="shared" si="11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2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3"/>
        <v>0</v>
      </c>
      <c r="H257" s="5" t="str">
        <f t="shared" si="11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2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3"/>
        <v>0</v>
      </c>
      <c r="H258" s="5" t="str">
        <f aca="true" t="shared" si="14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5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6" ref="G259:G322">SUM(I259,J259,K259,L259,M259,N259)</f>
        <v>0</v>
      </c>
      <c r="H259" s="5" t="str">
        <f t="shared" si="14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5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6"/>
        <v>0</v>
      </c>
      <c r="H260" s="5" t="str">
        <f t="shared" si="14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5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6"/>
        <v>0</v>
      </c>
      <c r="H261" s="5" t="str">
        <f t="shared" si="14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5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6"/>
        <v>0</v>
      </c>
      <c r="H262" s="5" t="str">
        <f t="shared" si="14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5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6"/>
        <v>0</v>
      </c>
      <c r="H263" s="5" t="str">
        <f t="shared" si="14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5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6"/>
        <v>0</v>
      </c>
      <c r="H264" s="5" t="str">
        <f t="shared" si="14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5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6"/>
        <v>0</v>
      </c>
      <c r="H265" s="5" t="str">
        <f t="shared" si="14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5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6"/>
        <v>0</v>
      </c>
      <c r="H266" s="5" t="str">
        <f t="shared" si="14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5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6"/>
        <v>0</v>
      </c>
      <c r="H267" s="5" t="str">
        <f t="shared" si="14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5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6"/>
        <v>0</v>
      </c>
      <c r="H268" s="5" t="str">
        <f t="shared" si="14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5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6"/>
        <v>0</v>
      </c>
      <c r="H269" s="5" t="str">
        <f t="shared" si="14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5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6"/>
        <v>0</v>
      </c>
      <c r="H270" s="5" t="str">
        <f t="shared" si="14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5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6"/>
        <v>0</v>
      </c>
      <c r="H271" s="5" t="str">
        <f t="shared" si="14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5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6"/>
        <v>0</v>
      </c>
      <c r="H272" s="5" t="str">
        <f t="shared" si="14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5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6"/>
        <v>0</v>
      </c>
      <c r="H273" s="5" t="str">
        <f t="shared" si="14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5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6"/>
        <v>0</v>
      </c>
      <c r="H274" s="5" t="str">
        <f t="shared" si="14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5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6"/>
        <v>0</v>
      </c>
      <c r="H275" s="5" t="str">
        <f t="shared" si="14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5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6"/>
        <v>0</v>
      </c>
      <c r="H276" s="5" t="str">
        <f t="shared" si="14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5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6"/>
        <v>0</v>
      </c>
      <c r="H277" s="5" t="str">
        <f t="shared" si="14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5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6"/>
        <v>0</v>
      </c>
      <c r="H278" s="5" t="str">
        <f t="shared" si="14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5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6"/>
        <v>0</v>
      </c>
      <c r="H279" s="5" t="str">
        <f t="shared" si="14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5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6"/>
        <v>0</v>
      </c>
      <c r="H280" s="5" t="str">
        <f t="shared" si="14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5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6"/>
        <v>0</v>
      </c>
      <c r="H281" s="5" t="str">
        <f t="shared" si="14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5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6"/>
        <v>0</v>
      </c>
      <c r="H282" s="5" t="str">
        <f t="shared" si="14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5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6"/>
        <v>0</v>
      </c>
      <c r="H283" s="5" t="str">
        <f t="shared" si="14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5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6"/>
        <v>0</v>
      </c>
      <c r="H284" s="5" t="str">
        <f t="shared" si="14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5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6"/>
        <v>0</v>
      </c>
      <c r="H285" s="5" t="str">
        <f t="shared" si="14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5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6"/>
        <v>0</v>
      </c>
      <c r="H286" s="5" t="str">
        <f t="shared" si="14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5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6"/>
        <v>0</v>
      </c>
      <c r="H287" s="5" t="str">
        <f t="shared" si="14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5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6"/>
        <v>0</v>
      </c>
      <c r="H288" s="5" t="str">
        <f t="shared" si="14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5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6"/>
        <v>0</v>
      </c>
      <c r="H289" s="5" t="str">
        <f t="shared" si="14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5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6"/>
        <v>0</v>
      </c>
      <c r="H290" s="5" t="str">
        <f t="shared" si="14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5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6"/>
        <v>0</v>
      </c>
      <c r="H291" s="5" t="str">
        <f t="shared" si="14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5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6"/>
        <v>0</v>
      </c>
      <c r="H292" s="5" t="str">
        <f t="shared" si="14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5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6"/>
        <v>0</v>
      </c>
      <c r="H293" s="5" t="str">
        <f t="shared" si="14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5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6"/>
        <v>0</v>
      </c>
      <c r="H294" s="5" t="str">
        <f t="shared" si="14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5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6"/>
        <v>0</v>
      </c>
      <c r="H295" s="5" t="str">
        <f t="shared" si="14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5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6"/>
        <v>0</v>
      </c>
      <c r="H296" s="5" t="str">
        <f t="shared" si="14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5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6"/>
        <v>0</v>
      </c>
      <c r="H297" s="5" t="str">
        <f t="shared" si="14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5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6"/>
        <v>0</v>
      </c>
      <c r="H298" s="5" t="str">
        <f t="shared" si="14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5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6"/>
        <v>0</v>
      </c>
      <c r="H299" s="5" t="str">
        <f t="shared" si="14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5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6"/>
        <v>0</v>
      </c>
      <c r="H300" s="5" t="str">
        <f t="shared" si="14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5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6"/>
        <v>0</v>
      </c>
      <c r="H301" s="5" t="str">
        <f t="shared" si="14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5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6"/>
        <v>0</v>
      </c>
      <c r="H302" s="5" t="str">
        <f t="shared" si="14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5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6"/>
        <v>0</v>
      </c>
      <c r="H303" s="5" t="str">
        <f t="shared" si="14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5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6"/>
        <v>0</v>
      </c>
      <c r="H304" s="5" t="str">
        <f t="shared" si="14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5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6"/>
        <v>0</v>
      </c>
      <c r="H305" s="5" t="str">
        <f t="shared" si="14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5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6"/>
        <v>0</v>
      </c>
      <c r="H306" s="5" t="str">
        <f t="shared" si="14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5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6"/>
        <v>0</v>
      </c>
      <c r="H307" s="5" t="str">
        <f t="shared" si="14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5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6"/>
        <v>0</v>
      </c>
      <c r="H308" s="5" t="str">
        <f t="shared" si="14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5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6"/>
        <v>0</v>
      </c>
      <c r="H309" s="5" t="str">
        <f t="shared" si="14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5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6"/>
        <v>0</v>
      </c>
      <c r="H310" s="5" t="str">
        <f t="shared" si="14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5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6"/>
        <v>0</v>
      </c>
      <c r="H311" s="5" t="str">
        <f t="shared" si="14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5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6"/>
        <v>0</v>
      </c>
      <c r="H312" s="5" t="str">
        <f t="shared" si="14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5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6"/>
        <v>0</v>
      </c>
      <c r="H313" s="5" t="str">
        <f t="shared" si="14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5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6"/>
        <v>0</v>
      </c>
      <c r="H314" s="5" t="str">
        <f t="shared" si="14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5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6"/>
        <v>0</v>
      </c>
      <c r="H315" s="5" t="str">
        <f t="shared" si="14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5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6"/>
        <v>0</v>
      </c>
      <c r="H316" s="5" t="str">
        <f t="shared" si="14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5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6"/>
        <v>0</v>
      </c>
      <c r="H317" s="5" t="str">
        <f t="shared" si="14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5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6"/>
        <v>0</v>
      </c>
      <c r="H318" s="5" t="str">
        <f t="shared" si="14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5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6"/>
        <v>0</v>
      </c>
      <c r="H319" s="5" t="str">
        <f t="shared" si="14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5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6"/>
        <v>0</v>
      </c>
      <c r="H320" s="5" t="str">
        <f t="shared" si="14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5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6"/>
        <v>0</v>
      </c>
      <c r="H321" s="5" t="str">
        <f t="shared" si="14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5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6"/>
        <v>0</v>
      </c>
      <c r="H322" s="5" t="str">
        <f aca="true" t="shared" si="17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8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9" ref="G323:G339">SUM(I323,J323,K323,L323,M323,N323)</f>
        <v>0</v>
      </c>
      <c r="H323" s="5" t="str">
        <f t="shared" si="17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8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9"/>
        <v>0</v>
      </c>
      <c r="H324" s="5" t="str">
        <f t="shared" si="17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8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9"/>
        <v>0</v>
      </c>
      <c r="H325" s="5" t="str">
        <f t="shared" si="17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8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9"/>
        <v>0</v>
      </c>
      <c r="H326" s="5" t="str">
        <f t="shared" si="17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8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9"/>
        <v>0</v>
      </c>
      <c r="H327" s="5" t="str">
        <f t="shared" si="17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8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9"/>
        <v>0</v>
      </c>
      <c r="H328" s="5" t="str">
        <f t="shared" si="17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8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9"/>
        <v>0</v>
      </c>
      <c r="H329" s="5" t="str">
        <f t="shared" si="17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8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9"/>
        <v>0</v>
      </c>
      <c r="H330" s="5" t="str">
        <f t="shared" si="17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8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9"/>
        <v>0</v>
      </c>
      <c r="H331" s="5" t="str">
        <f t="shared" si="17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8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9"/>
        <v>0</v>
      </c>
      <c r="H332" s="5" t="str">
        <f t="shared" si="17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8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9"/>
        <v>0</v>
      </c>
      <c r="H333" s="5" t="str">
        <f t="shared" si="17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8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9"/>
        <v>0</v>
      </c>
      <c r="H334" s="5" t="str">
        <f t="shared" si="17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8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9"/>
        <v>0</v>
      </c>
      <c r="H335" s="5" t="str">
        <f t="shared" si="17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8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9"/>
        <v>0</v>
      </c>
      <c r="H336" s="5" t="str">
        <f t="shared" si="17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8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9"/>
        <v>0</v>
      </c>
      <c r="H337" s="5" t="str">
        <f t="shared" si="17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8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9"/>
        <v>0</v>
      </c>
      <c r="H338" s="5" t="str">
        <f t="shared" si="17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8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9"/>
        <v>0</v>
      </c>
      <c r="H339" s="5" t="str">
        <f t="shared" si="17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68</v>
      </c>
      <c r="C2" s="3" t="s">
        <v>55</v>
      </c>
      <c r="D2" s="2" t="s">
        <v>13</v>
      </c>
      <c r="E2" s="4">
        <f>COUNTIF(F$2:F2,F2)</f>
        <v>1</v>
      </c>
      <c r="F2" s="2" t="s">
        <v>70</v>
      </c>
      <c r="G2" s="16">
        <f aca="true" t="shared" si="0" ref="G2:G9">SUM(I2,J2,K2,L2,M2,N2)</f>
        <v>1624.7710000000002</v>
      </c>
      <c r="H2" s="5" t="str">
        <f aca="true" t="shared" si="1" ref="H2:H9">CONCATENATE(E2,"º-",F2)</f>
        <v>1º-T-6</v>
      </c>
      <c r="I2" s="15">
        <v>275.065</v>
      </c>
      <c r="J2" s="15">
        <v>288.803</v>
      </c>
      <c r="K2" s="15">
        <v>243.412</v>
      </c>
      <c r="L2" s="15">
        <v>244.79</v>
      </c>
      <c r="M2" s="15">
        <v>281.129</v>
      </c>
      <c r="N2" s="15">
        <v>291.572</v>
      </c>
      <c r="O2" s="6"/>
    </row>
    <row r="3" spans="1:15" ht="18">
      <c r="A3" s="1">
        <f aca="true" t="shared" si="2" ref="A3:A66">A2+1</f>
        <v>2</v>
      </c>
      <c r="B3" s="2" t="s">
        <v>68</v>
      </c>
      <c r="C3" s="17" t="s">
        <v>55</v>
      </c>
      <c r="D3" s="4" t="s">
        <v>24</v>
      </c>
      <c r="E3" s="4">
        <f>COUNTIF(F$2:F3,F3)</f>
        <v>1</v>
      </c>
      <c r="F3" s="2" t="s">
        <v>25</v>
      </c>
      <c r="G3" s="16">
        <f t="shared" si="0"/>
        <v>1690.5069999999996</v>
      </c>
      <c r="H3" s="5" t="str">
        <f t="shared" si="1"/>
        <v>1º-T5-A</v>
      </c>
      <c r="I3" s="15">
        <v>283.332</v>
      </c>
      <c r="J3" s="15">
        <v>288.392</v>
      </c>
      <c r="K3" s="15">
        <v>276.889</v>
      </c>
      <c r="L3" s="15">
        <v>261.895</v>
      </c>
      <c r="M3" s="15">
        <v>275.966</v>
      </c>
      <c r="N3" s="15">
        <v>304.033</v>
      </c>
      <c r="O3" s="6"/>
    </row>
    <row r="4" spans="1:15" ht="18">
      <c r="A4" s="1">
        <f t="shared" si="2"/>
        <v>3</v>
      </c>
      <c r="B4" s="2" t="s">
        <v>122</v>
      </c>
      <c r="C4" s="3" t="s">
        <v>123</v>
      </c>
      <c r="D4" s="2" t="s">
        <v>24</v>
      </c>
      <c r="E4" s="4">
        <f>COUNTIF(F$2:F4,F4)</f>
        <v>1</v>
      </c>
      <c r="F4" s="2" t="s">
        <v>124</v>
      </c>
      <c r="G4" s="16">
        <f t="shared" si="0"/>
        <v>1720.5919999999999</v>
      </c>
      <c r="H4" s="5" t="str">
        <f t="shared" si="1"/>
        <v>1º-T5-B</v>
      </c>
      <c r="I4" s="15">
        <v>299.478</v>
      </c>
      <c r="J4" s="15">
        <v>293.845</v>
      </c>
      <c r="K4" s="15">
        <v>268.203</v>
      </c>
      <c r="L4" s="15">
        <v>272.889</v>
      </c>
      <c r="M4" s="15">
        <v>283.693</v>
      </c>
      <c r="N4" s="15">
        <v>302.484</v>
      </c>
      <c r="O4" s="6"/>
    </row>
    <row r="5" spans="1:15" ht="18">
      <c r="A5" s="1">
        <f t="shared" si="2"/>
        <v>4</v>
      </c>
      <c r="B5" s="2" t="s">
        <v>122</v>
      </c>
      <c r="C5" s="9" t="s">
        <v>126</v>
      </c>
      <c r="D5" s="7" t="s">
        <v>24</v>
      </c>
      <c r="E5" s="4">
        <f>COUNTIF(F$2:F5,F5)</f>
        <v>2</v>
      </c>
      <c r="F5" s="7" t="s">
        <v>25</v>
      </c>
      <c r="G5" s="16">
        <f t="shared" si="0"/>
        <v>1821.873</v>
      </c>
      <c r="H5" s="5" t="str">
        <f t="shared" si="1"/>
        <v>2º-T5-A</v>
      </c>
      <c r="I5" s="15">
        <v>289.074</v>
      </c>
      <c r="J5" s="15">
        <v>284.166</v>
      </c>
      <c r="K5" s="15">
        <v>400</v>
      </c>
      <c r="L5" s="15">
        <v>268.713</v>
      </c>
      <c r="M5" s="15">
        <v>297.175</v>
      </c>
      <c r="N5" s="15">
        <v>282.745</v>
      </c>
      <c r="O5" s="8"/>
    </row>
    <row r="6" spans="1:15" ht="18">
      <c r="A6" s="1">
        <f t="shared" si="2"/>
        <v>5</v>
      </c>
      <c r="B6" s="2" t="s">
        <v>122</v>
      </c>
      <c r="C6" s="9" t="s">
        <v>125</v>
      </c>
      <c r="D6" s="7" t="s">
        <v>24</v>
      </c>
      <c r="E6" s="4">
        <f>COUNTIF(F$2:F6,F6)</f>
        <v>3</v>
      </c>
      <c r="F6" s="7" t="s">
        <v>25</v>
      </c>
      <c r="G6" s="16">
        <f t="shared" si="0"/>
        <v>1833.478</v>
      </c>
      <c r="H6" s="5" t="str">
        <f t="shared" si="1"/>
        <v>3º-T5-A</v>
      </c>
      <c r="I6" s="15">
        <v>302.371</v>
      </c>
      <c r="J6" s="15">
        <v>276.291</v>
      </c>
      <c r="K6" s="15">
        <v>320.303</v>
      </c>
      <c r="L6" s="15">
        <v>254.397</v>
      </c>
      <c r="M6" s="15">
        <v>400</v>
      </c>
      <c r="N6" s="15">
        <v>280.116</v>
      </c>
      <c r="O6" s="8"/>
    </row>
    <row r="7" spans="1:15" ht="18">
      <c r="A7" s="1">
        <f t="shared" si="2"/>
        <v>6</v>
      </c>
      <c r="B7" s="2" t="s">
        <v>122</v>
      </c>
      <c r="C7" s="9" t="s">
        <v>126</v>
      </c>
      <c r="D7" s="7" t="s">
        <v>24</v>
      </c>
      <c r="E7" s="4">
        <f>COUNTIF(F$2:F7,F7)</f>
        <v>2</v>
      </c>
      <c r="F7" s="7" t="s">
        <v>124</v>
      </c>
      <c r="G7" s="16">
        <f t="shared" si="0"/>
        <v>1926.2620000000002</v>
      </c>
      <c r="H7" s="5" t="str">
        <f t="shared" si="1"/>
        <v>2º-T5-B</v>
      </c>
      <c r="I7" s="15">
        <v>322.79</v>
      </c>
      <c r="J7" s="15">
        <v>307.474</v>
      </c>
      <c r="K7" s="15">
        <v>288.798</v>
      </c>
      <c r="L7" s="15">
        <v>357.87</v>
      </c>
      <c r="M7" s="15">
        <v>329.96</v>
      </c>
      <c r="N7" s="15">
        <v>319.37</v>
      </c>
      <c r="O7" s="8"/>
    </row>
    <row r="8" spans="1:15" ht="18">
      <c r="A8" s="1">
        <f t="shared" si="2"/>
        <v>7</v>
      </c>
      <c r="B8" s="2" t="s">
        <v>122</v>
      </c>
      <c r="C8" s="9" t="s">
        <v>123</v>
      </c>
      <c r="D8" s="7" t="s">
        <v>24</v>
      </c>
      <c r="E8" s="4">
        <f>COUNTIF(F$2:F8,F8)</f>
        <v>4</v>
      </c>
      <c r="F8" s="7" t="s">
        <v>25</v>
      </c>
      <c r="G8" s="16">
        <f t="shared" si="0"/>
        <v>1936.189</v>
      </c>
      <c r="H8" s="5" t="str">
        <f t="shared" si="1"/>
        <v>4º-T5-A</v>
      </c>
      <c r="I8" s="15">
        <v>298.715</v>
      </c>
      <c r="J8" s="15">
        <v>306.239</v>
      </c>
      <c r="K8" s="15">
        <v>260.027</v>
      </c>
      <c r="L8" s="15">
        <v>271.208</v>
      </c>
      <c r="M8" s="15">
        <v>400</v>
      </c>
      <c r="N8" s="15">
        <v>400</v>
      </c>
      <c r="O8" s="8"/>
    </row>
    <row r="9" spans="1:15" ht="18">
      <c r="A9" s="1">
        <f t="shared" si="2"/>
        <v>8</v>
      </c>
      <c r="B9" s="2" t="s">
        <v>122</v>
      </c>
      <c r="C9" s="9" t="s">
        <v>125</v>
      </c>
      <c r="D9" s="7" t="s">
        <v>24</v>
      </c>
      <c r="E9" s="4">
        <f>COUNTIF(F$2:F9,F9)</f>
        <v>3</v>
      </c>
      <c r="F9" s="7" t="s">
        <v>124</v>
      </c>
      <c r="G9" s="16">
        <f t="shared" si="0"/>
        <v>2400</v>
      </c>
      <c r="H9" s="5" t="str">
        <f t="shared" si="1"/>
        <v>3º-T5-B</v>
      </c>
      <c r="I9" s="15">
        <v>400</v>
      </c>
      <c r="J9" s="15">
        <v>400</v>
      </c>
      <c r="K9" s="15">
        <v>400</v>
      </c>
      <c r="L9" s="15">
        <v>400</v>
      </c>
      <c r="M9" s="15">
        <v>400</v>
      </c>
      <c r="N9" s="15">
        <v>400</v>
      </c>
      <c r="O9" s="8"/>
    </row>
    <row r="10" spans="1:15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aca="true" t="shared" si="3" ref="G10:G65">SUM(I10,J10,K10,L10,M10,N10)</f>
        <v>0</v>
      </c>
      <c r="H10" s="5" t="str">
        <f aca="true" t="shared" si="4" ref="H10:H65">CONCATENATE(E10,"º-",F10)</f>
        <v>0º-</v>
      </c>
      <c r="I10" s="15"/>
      <c r="J10" s="15"/>
      <c r="K10" s="15"/>
      <c r="L10" s="15"/>
      <c r="M10" s="15"/>
      <c r="N10" s="15"/>
      <c r="O10" s="8"/>
    </row>
    <row r="11" spans="1:15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3"/>
        <v>0</v>
      </c>
      <c r="H11" s="5" t="str">
        <f t="shared" si="4"/>
        <v>0º-</v>
      </c>
      <c r="I11" s="15"/>
      <c r="J11" s="15"/>
      <c r="K11" s="15"/>
      <c r="L11" s="15"/>
      <c r="M11" s="15"/>
      <c r="N11" s="15"/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3"/>
        <v>0</v>
      </c>
      <c r="H12" s="5" t="str">
        <f t="shared" si="4"/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3"/>
        <v>0</v>
      </c>
      <c r="H13" s="5" t="str">
        <f t="shared" si="4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3"/>
        <v>0</v>
      </c>
      <c r="H14" s="5" t="str">
        <f t="shared" si="4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3"/>
        <v>0</v>
      </c>
      <c r="H15" s="5" t="str">
        <f t="shared" si="4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3"/>
        <v>0</v>
      </c>
      <c r="H16" s="5" t="str">
        <f t="shared" si="4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3"/>
        <v>0</v>
      </c>
      <c r="H17" s="5" t="str">
        <f t="shared" si="4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3"/>
        <v>0</v>
      </c>
      <c r="H18" s="5" t="str">
        <f t="shared" si="4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3"/>
        <v>0</v>
      </c>
      <c r="H19" s="5" t="str">
        <f t="shared" si="4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3"/>
        <v>0</v>
      </c>
      <c r="H20" s="5" t="str">
        <f t="shared" si="4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SUM(I66,J66,K66,L66,M66,N66)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SUM(I130,J130,K130,L130,M130,N130)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SUM(I194,J194,K194,L194,M194,N194)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SUM(I258,J258,K258,L258,M258,N258)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SUM(I322,J322,K322,L322,M322,N322)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6" max="6" width="11.421875" style="25" customWidth="1"/>
    <col min="7" max="7" width="17.8515625" style="0" bestFit="1" customWidth="1"/>
    <col min="8" max="8" width="15.00390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102</v>
      </c>
      <c r="C2" s="3" t="s">
        <v>107</v>
      </c>
      <c r="D2" s="2" t="s">
        <v>105</v>
      </c>
      <c r="E2" s="4">
        <f>COUNTIF(F$2:F2,F2)</f>
        <v>1</v>
      </c>
      <c r="F2" s="23" t="s">
        <v>70</v>
      </c>
      <c r="G2" s="16">
        <f aca="true" t="shared" si="0" ref="G2:G11">SUM(I2,J2,K2,L2,M2,N2)</f>
        <v>1612.556</v>
      </c>
      <c r="H2" s="5" t="str">
        <f aca="true" t="shared" si="1" ref="H2:H11">CONCATENATE(E2,"º-",F2)</f>
        <v>1º-T-6</v>
      </c>
      <c r="I2" s="15">
        <v>274.575</v>
      </c>
      <c r="J2" s="15">
        <v>291.569</v>
      </c>
      <c r="K2" s="15">
        <v>248.958</v>
      </c>
      <c r="L2" s="15">
        <v>252.494</v>
      </c>
      <c r="M2" s="15">
        <v>273.537</v>
      </c>
      <c r="N2" s="15">
        <v>271.423</v>
      </c>
      <c r="O2" s="6"/>
    </row>
    <row r="3" spans="1:15" ht="18">
      <c r="A3" s="1">
        <f aca="true" t="shared" si="2" ref="A3:A66">A2+1</f>
        <v>2</v>
      </c>
      <c r="B3" s="2" t="s">
        <v>102</v>
      </c>
      <c r="C3" s="3" t="s">
        <v>30</v>
      </c>
      <c r="D3" s="2" t="s">
        <v>105</v>
      </c>
      <c r="E3" s="4">
        <f>COUNTIF(F$2:F3,F3)</f>
        <v>2</v>
      </c>
      <c r="F3" s="23" t="s">
        <v>70</v>
      </c>
      <c r="G3" s="16">
        <f t="shared" si="0"/>
        <v>1645.6760000000002</v>
      </c>
      <c r="H3" s="5" t="str">
        <f t="shared" si="1"/>
        <v>2º-T-6</v>
      </c>
      <c r="I3" s="15">
        <v>305.718</v>
      </c>
      <c r="J3" s="15">
        <v>285.078</v>
      </c>
      <c r="K3" s="15">
        <v>244.626</v>
      </c>
      <c r="L3" s="15">
        <v>240.113</v>
      </c>
      <c r="M3" s="15">
        <v>288.064</v>
      </c>
      <c r="N3" s="15">
        <v>282.077</v>
      </c>
      <c r="O3" s="6"/>
    </row>
    <row r="4" spans="1:15" ht="18">
      <c r="A4" s="1">
        <f t="shared" si="2"/>
        <v>3</v>
      </c>
      <c r="B4" s="2" t="s">
        <v>102</v>
      </c>
      <c r="C4" s="17" t="s">
        <v>30</v>
      </c>
      <c r="D4" s="4" t="s">
        <v>90</v>
      </c>
      <c r="E4" s="4">
        <f>COUNTIF(F$2:F4,F4)</f>
        <v>1</v>
      </c>
      <c r="F4" s="23" t="s">
        <v>16</v>
      </c>
      <c r="G4" s="16">
        <f t="shared" si="0"/>
        <v>1679.246</v>
      </c>
      <c r="H4" s="5" t="str">
        <f t="shared" si="1"/>
        <v>1º-T-1</v>
      </c>
      <c r="I4" s="15">
        <v>283.794</v>
      </c>
      <c r="J4" s="15">
        <v>285.137</v>
      </c>
      <c r="K4" s="15">
        <v>251.453</v>
      </c>
      <c r="L4" s="15">
        <v>255.505</v>
      </c>
      <c r="M4" s="15">
        <v>296.742</v>
      </c>
      <c r="N4" s="15">
        <v>306.615</v>
      </c>
      <c r="O4" s="6"/>
    </row>
    <row r="5" spans="1:15" ht="18">
      <c r="A5" s="1">
        <f t="shared" si="2"/>
        <v>4</v>
      </c>
      <c r="B5" s="2" t="s">
        <v>103</v>
      </c>
      <c r="C5" s="9" t="s">
        <v>20</v>
      </c>
      <c r="D5" s="7" t="s">
        <v>28</v>
      </c>
      <c r="E5" s="4">
        <f>COUNTIF(F$2:F5,F5)</f>
        <v>1</v>
      </c>
      <c r="F5" s="24" t="s">
        <v>96</v>
      </c>
      <c r="G5" s="16">
        <f t="shared" si="0"/>
        <v>1692.488</v>
      </c>
      <c r="H5" s="5" t="str">
        <f t="shared" si="1"/>
        <v>1º-T-7</v>
      </c>
      <c r="I5" s="15">
        <v>290.122</v>
      </c>
      <c r="J5" s="15">
        <v>314.079</v>
      </c>
      <c r="K5" s="15">
        <v>252.43</v>
      </c>
      <c r="L5" s="15">
        <v>254.845</v>
      </c>
      <c r="M5" s="15">
        <v>289.916</v>
      </c>
      <c r="N5" s="15">
        <v>291.096</v>
      </c>
      <c r="O5" s="8"/>
    </row>
    <row r="6" spans="1:15" ht="18">
      <c r="A6" s="1">
        <f t="shared" si="2"/>
        <v>5</v>
      </c>
      <c r="B6" s="2" t="s">
        <v>58</v>
      </c>
      <c r="C6" s="9" t="s">
        <v>108</v>
      </c>
      <c r="D6" s="7" t="s">
        <v>109</v>
      </c>
      <c r="E6" s="4">
        <f>COUNTIF(F$2:F6,F6)</f>
        <v>2</v>
      </c>
      <c r="F6" s="24" t="s">
        <v>16</v>
      </c>
      <c r="G6" s="16">
        <f t="shared" si="0"/>
        <v>1722.917</v>
      </c>
      <c r="H6" s="5" t="str">
        <f t="shared" si="1"/>
        <v>2º-T-1</v>
      </c>
      <c r="I6" s="15">
        <v>290.065</v>
      </c>
      <c r="J6" s="15">
        <v>288.613</v>
      </c>
      <c r="K6" s="15">
        <v>269.108</v>
      </c>
      <c r="L6" s="15">
        <v>285.13</v>
      </c>
      <c r="M6" s="15">
        <v>287.303</v>
      </c>
      <c r="N6" s="15">
        <v>302.698</v>
      </c>
      <c r="O6" s="8"/>
    </row>
    <row r="7" spans="1:15" ht="18">
      <c r="A7" s="1">
        <f t="shared" si="2"/>
        <v>6</v>
      </c>
      <c r="B7" s="2" t="s">
        <v>102</v>
      </c>
      <c r="C7" s="9" t="s">
        <v>17</v>
      </c>
      <c r="D7" s="7" t="s">
        <v>13</v>
      </c>
      <c r="E7" s="4">
        <f>COUNTIF(F$2:F7,F7)</f>
        <v>3</v>
      </c>
      <c r="F7" s="24" t="s">
        <v>70</v>
      </c>
      <c r="G7" s="16">
        <f t="shared" si="0"/>
        <v>1734.1359999999997</v>
      </c>
      <c r="H7" s="5" t="str">
        <f t="shared" si="1"/>
        <v>3º-T-6</v>
      </c>
      <c r="I7" s="15">
        <v>299.471</v>
      </c>
      <c r="J7" s="15">
        <v>308.435</v>
      </c>
      <c r="K7" s="15">
        <v>261.196</v>
      </c>
      <c r="L7" s="15">
        <v>276.989</v>
      </c>
      <c r="M7" s="15">
        <v>296.513</v>
      </c>
      <c r="N7" s="15">
        <v>291.532</v>
      </c>
      <c r="O7" s="8"/>
    </row>
    <row r="8" spans="1:15" ht="18">
      <c r="A8" s="1">
        <f t="shared" si="2"/>
        <v>7</v>
      </c>
      <c r="B8" s="2" t="s">
        <v>103</v>
      </c>
      <c r="C8" s="9" t="s">
        <v>20</v>
      </c>
      <c r="D8" s="7" t="s">
        <v>111</v>
      </c>
      <c r="E8" s="4">
        <f>COUNTIF(F$2:F8,F8)</f>
        <v>1</v>
      </c>
      <c r="F8" s="24" t="s">
        <v>53</v>
      </c>
      <c r="G8" s="16">
        <f t="shared" si="0"/>
        <v>1827.287</v>
      </c>
      <c r="H8" s="5" t="str">
        <f t="shared" si="1"/>
        <v>1º-T2-B</v>
      </c>
      <c r="I8" s="15">
        <v>320.596</v>
      </c>
      <c r="J8" s="15">
        <v>314.934</v>
      </c>
      <c r="K8" s="15">
        <v>273.154</v>
      </c>
      <c r="L8" s="15">
        <v>297.987</v>
      </c>
      <c r="M8" s="15">
        <v>307.538</v>
      </c>
      <c r="N8" s="15">
        <v>313.078</v>
      </c>
      <c r="O8" s="8"/>
    </row>
    <row r="9" spans="1:15" ht="18">
      <c r="A9" s="1">
        <f t="shared" si="2"/>
        <v>8</v>
      </c>
      <c r="B9" s="2" t="s">
        <v>102</v>
      </c>
      <c r="C9" s="9" t="s">
        <v>110</v>
      </c>
      <c r="D9" s="7" t="s">
        <v>28</v>
      </c>
      <c r="E9" s="4">
        <f>COUNTIF(F$2:F9,F9)</f>
        <v>1</v>
      </c>
      <c r="F9" s="24" t="s">
        <v>19</v>
      </c>
      <c r="G9" s="16">
        <f t="shared" si="0"/>
        <v>1830.576</v>
      </c>
      <c r="H9" s="5" t="str">
        <f t="shared" si="1"/>
        <v>1º-T2-A</v>
      </c>
      <c r="I9" s="15">
        <v>329.055</v>
      </c>
      <c r="J9" s="15">
        <v>319.21</v>
      </c>
      <c r="K9" s="15">
        <v>281.62</v>
      </c>
      <c r="L9" s="15">
        <v>260.772</v>
      </c>
      <c r="M9" s="15">
        <v>315.449</v>
      </c>
      <c r="N9" s="15">
        <v>324.47</v>
      </c>
      <c r="O9" s="8"/>
    </row>
    <row r="10" spans="1:15" ht="18">
      <c r="A10" s="1">
        <f t="shared" si="2"/>
        <v>9</v>
      </c>
      <c r="B10" s="2" t="s">
        <v>102</v>
      </c>
      <c r="C10" s="9" t="s">
        <v>17</v>
      </c>
      <c r="D10" s="7" t="s">
        <v>106</v>
      </c>
      <c r="E10" s="4">
        <f>COUNTIF(F$2:F10,F10)</f>
        <v>1</v>
      </c>
      <c r="F10" s="26" t="s">
        <v>127</v>
      </c>
      <c r="G10" s="16">
        <f t="shared" si="0"/>
        <v>1921.8750000000002</v>
      </c>
      <c r="H10" s="5" t="str">
        <f t="shared" si="1"/>
        <v>1º-CAT-1/24</v>
      </c>
      <c r="I10" s="15">
        <v>307.723</v>
      </c>
      <c r="J10" s="15">
        <v>361.216</v>
      </c>
      <c r="K10" s="15">
        <v>283.446</v>
      </c>
      <c r="L10" s="15">
        <v>292.531</v>
      </c>
      <c r="M10" s="15">
        <v>309.659</v>
      </c>
      <c r="N10" s="15">
        <v>367.3</v>
      </c>
      <c r="O10" s="8"/>
    </row>
    <row r="11" spans="1:15" ht="18">
      <c r="A11" s="1">
        <f t="shared" si="2"/>
        <v>10</v>
      </c>
      <c r="B11" s="2" t="s">
        <v>103</v>
      </c>
      <c r="C11" s="9" t="s">
        <v>104</v>
      </c>
      <c r="D11" s="7" t="s">
        <v>52</v>
      </c>
      <c r="E11" s="4">
        <f>COUNTIF(F$2:F11,F11)</f>
        <v>1</v>
      </c>
      <c r="F11" s="24" t="s">
        <v>14</v>
      </c>
      <c r="G11" s="16">
        <f t="shared" si="0"/>
        <v>2113.137</v>
      </c>
      <c r="H11" s="5" t="str">
        <f t="shared" si="1"/>
        <v>1º-T-3</v>
      </c>
      <c r="I11" s="15">
        <v>343.11</v>
      </c>
      <c r="J11" s="15">
        <v>349.974</v>
      </c>
      <c r="K11" s="15">
        <v>288.533</v>
      </c>
      <c r="L11" s="15">
        <v>389.965</v>
      </c>
      <c r="M11" s="15">
        <v>400</v>
      </c>
      <c r="N11" s="15">
        <v>341.555</v>
      </c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24"/>
      <c r="G12" s="16">
        <f aca="true" t="shared" si="3" ref="G12:G66">SUM(I12,J12,K12,L12,M12,N12)</f>
        <v>0</v>
      </c>
      <c r="H12" s="5" t="str">
        <f aca="true" t="shared" si="4" ref="H12:H65">CONCATENATE(E12,"º-",F12)</f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24"/>
      <c r="G13" s="16">
        <f t="shared" si="3"/>
        <v>0</v>
      </c>
      <c r="H13" s="5" t="str">
        <f t="shared" si="4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24"/>
      <c r="G14" s="16">
        <f t="shared" si="3"/>
        <v>0</v>
      </c>
      <c r="H14" s="5" t="str">
        <f t="shared" si="4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24"/>
      <c r="G15" s="16">
        <f t="shared" si="3"/>
        <v>0</v>
      </c>
      <c r="H15" s="5" t="str">
        <f t="shared" si="4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24"/>
      <c r="G16" s="16">
        <f t="shared" si="3"/>
        <v>0</v>
      </c>
      <c r="H16" s="5" t="str">
        <f t="shared" si="4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24"/>
      <c r="G17" s="16">
        <f t="shared" si="3"/>
        <v>0</v>
      </c>
      <c r="H17" s="5" t="str">
        <f t="shared" si="4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24"/>
      <c r="G18" s="16">
        <f t="shared" si="3"/>
        <v>0</v>
      </c>
      <c r="H18" s="5" t="str">
        <f t="shared" si="4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24"/>
      <c r="G19" s="16">
        <f t="shared" si="3"/>
        <v>0</v>
      </c>
      <c r="H19" s="5" t="str">
        <f t="shared" si="4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24"/>
      <c r="G20" s="16">
        <f t="shared" si="3"/>
        <v>0</v>
      </c>
      <c r="H20" s="5" t="str">
        <f t="shared" si="4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24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24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24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24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24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24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24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24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24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24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24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24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24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24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24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24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24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24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24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24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24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24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24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24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24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24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24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24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24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24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24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24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24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24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24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24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24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24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24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24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24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24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24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24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24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24"/>
      <c r="G66" s="16">
        <f t="shared" si="3"/>
        <v>0</v>
      </c>
      <c r="H66" s="5" t="str">
        <f aca="true" t="shared" si="5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6" ref="A67:A130">A66+1</f>
        <v>66</v>
      </c>
      <c r="B67" s="2"/>
      <c r="C67" s="9"/>
      <c r="D67" s="7"/>
      <c r="E67" s="4">
        <f>COUNTIF(F$2:F67,F67)</f>
        <v>0</v>
      </c>
      <c r="F67" s="24"/>
      <c r="G67" s="16">
        <f aca="true" t="shared" si="7" ref="G67:G130">SUM(I67,J67,K67,L67,M67,N67)</f>
        <v>0</v>
      </c>
      <c r="H67" s="5" t="str">
        <f t="shared" si="5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6"/>
        <v>67</v>
      </c>
      <c r="B68" s="2"/>
      <c r="C68" s="9"/>
      <c r="D68" s="7"/>
      <c r="E68" s="4">
        <f>COUNTIF(F$2:F68,F68)</f>
        <v>0</v>
      </c>
      <c r="F68" s="24"/>
      <c r="G68" s="16">
        <f t="shared" si="7"/>
        <v>0</v>
      </c>
      <c r="H68" s="5" t="str">
        <f t="shared" si="5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6"/>
        <v>68</v>
      </c>
      <c r="B69" s="2"/>
      <c r="C69" s="9"/>
      <c r="D69" s="7"/>
      <c r="E69" s="4">
        <f>COUNTIF(F$2:F69,F69)</f>
        <v>0</v>
      </c>
      <c r="F69" s="24"/>
      <c r="G69" s="16">
        <f t="shared" si="7"/>
        <v>0</v>
      </c>
      <c r="H69" s="5" t="str">
        <f t="shared" si="5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6"/>
        <v>69</v>
      </c>
      <c r="B70" s="2"/>
      <c r="C70" s="9"/>
      <c r="D70" s="7"/>
      <c r="E70" s="4">
        <f>COUNTIF(F$2:F70,F70)</f>
        <v>0</v>
      </c>
      <c r="F70" s="24"/>
      <c r="G70" s="16">
        <f t="shared" si="7"/>
        <v>0</v>
      </c>
      <c r="H70" s="5" t="str">
        <f t="shared" si="5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6"/>
        <v>70</v>
      </c>
      <c r="B71" s="2"/>
      <c r="C71" s="9"/>
      <c r="D71" s="7"/>
      <c r="E71" s="4">
        <f>COUNTIF(F$2:F71,F71)</f>
        <v>0</v>
      </c>
      <c r="F71" s="24"/>
      <c r="G71" s="16">
        <f t="shared" si="7"/>
        <v>0</v>
      </c>
      <c r="H71" s="5" t="str">
        <f t="shared" si="5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6"/>
        <v>71</v>
      </c>
      <c r="B72" s="2"/>
      <c r="C72" s="9"/>
      <c r="D72" s="7"/>
      <c r="E72" s="4">
        <f>COUNTIF(F$2:F72,F72)</f>
        <v>0</v>
      </c>
      <c r="F72" s="24"/>
      <c r="G72" s="16">
        <f t="shared" si="7"/>
        <v>0</v>
      </c>
      <c r="H72" s="5" t="str">
        <f t="shared" si="5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6"/>
        <v>72</v>
      </c>
      <c r="B73" s="2"/>
      <c r="C73" s="9"/>
      <c r="D73" s="7"/>
      <c r="E73" s="4">
        <f>COUNTIF(F$2:F73,F73)</f>
        <v>0</v>
      </c>
      <c r="F73" s="24"/>
      <c r="G73" s="16">
        <f t="shared" si="7"/>
        <v>0</v>
      </c>
      <c r="H73" s="5" t="str">
        <f t="shared" si="5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6"/>
        <v>73</v>
      </c>
      <c r="B74" s="2"/>
      <c r="C74" s="9"/>
      <c r="D74" s="7"/>
      <c r="E74" s="4">
        <f>COUNTIF(F$2:F74,F74)</f>
        <v>0</v>
      </c>
      <c r="F74" s="24"/>
      <c r="G74" s="16">
        <f t="shared" si="7"/>
        <v>0</v>
      </c>
      <c r="H74" s="5" t="str">
        <f t="shared" si="5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6"/>
        <v>74</v>
      </c>
      <c r="B75" s="2"/>
      <c r="C75" s="9"/>
      <c r="D75" s="7"/>
      <c r="E75" s="4">
        <f>COUNTIF(F$2:F75,F75)</f>
        <v>0</v>
      </c>
      <c r="F75" s="24"/>
      <c r="G75" s="16">
        <f t="shared" si="7"/>
        <v>0</v>
      </c>
      <c r="H75" s="5" t="str">
        <f t="shared" si="5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6"/>
        <v>75</v>
      </c>
      <c r="B76" s="2"/>
      <c r="C76" s="9"/>
      <c r="D76" s="7"/>
      <c r="E76" s="4">
        <f>COUNTIF(F$2:F76,F76)</f>
        <v>0</v>
      </c>
      <c r="F76" s="24"/>
      <c r="G76" s="16">
        <f t="shared" si="7"/>
        <v>0</v>
      </c>
      <c r="H76" s="5" t="str">
        <f t="shared" si="5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6"/>
        <v>76</v>
      </c>
      <c r="B77" s="2"/>
      <c r="C77" s="9"/>
      <c r="D77" s="7"/>
      <c r="E77" s="4">
        <f>COUNTIF(F$2:F77,F77)</f>
        <v>0</v>
      </c>
      <c r="F77" s="24"/>
      <c r="G77" s="16">
        <f t="shared" si="7"/>
        <v>0</v>
      </c>
      <c r="H77" s="5" t="str">
        <f t="shared" si="5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6"/>
        <v>77</v>
      </c>
      <c r="B78" s="2"/>
      <c r="C78" s="9"/>
      <c r="D78" s="7"/>
      <c r="E78" s="4">
        <f>COUNTIF(F$2:F78,F78)</f>
        <v>0</v>
      </c>
      <c r="F78" s="24"/>
      <c r="G78" s="16">
        <f t="shared" si="7"/>
        <v>0</v>
      </c>
      <c r="H78" s="5" t="str">
        <f t="shared" si="5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6"/>
        <v>78</v>
      </c>
      <c r="B79" s="2"/>
      <c r="C79" s="9"/>
      <c r="D79" s="7"/>
      <c r="E79" s="4">
        <f>COUNTIF(F$2:F79,F79)</f>
        <v>0</v>
      </c>
      <c r="F79" s="24"/>
      <c r="G79" s="16">
        <f t="shared" si="7"/>
        <v>0</v>
      </c>
      <c r="H79" s="5" t="str">
        <f t="shared" si="5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6"/>
        <v>79</v>
      </c>
      <c r="B80" s="2"/>
      <c r="C80" s="9"/>
      <c r="D80" s="7"/>
      <c r="E80" s="4">
        <f>COUNTIF(F$2:F80,F80)</f>
        <v>0</v>
      </c>
      <c r="F80" s="24"/>
      <c r="G80" s="16">
        <f t="shared" si="7"/>
        <v>0</v>
      </c>
      <c r="H80" s="5" t="str">
        <f t="shared" si="5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6"/>
        <v>80</v>
      </c>
      <c r="B81" s="2"/>
      <c r="C81" s="9"/>
      <c r="D81" s="7"/>
      <c r="E81" s="4">
        <f>COUNTIF(F$2:F81,F81)</f>
        <v>0</v>
      </c>
      <c r="F81" s="24"/>
      <c r="G81" s="16">
        <f t="shared" si="7"/>
        <v>0</v>
      </c>
      <c r="H81" s="5" t="str">
        <f t="shared" si="5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6"/>
        <v>81</v>
      </c>
      <c r="B82" s="2"/>
      <c r="C82" s="9"/>
      <c r="D82" s="7"/>
      <c r="E82" s="4">
        <f>COUNTIF(F$2:F82,F82)</f>
        <v>0</v>
      </c>
      <c r="F82" s="24"/>
      <c r="G82" s="16">
        <f t="shared" si="7"/>
        <v>0</v>
      </c>
      <c r="H82" s="5" t="str">
        <f t="shared" si="5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6"/>
        <v>82</v>
      </c>
      <c r="B83" s="2"/>
      <c r="C83" s="9"/>
      <c r="D83" s="7"/>
      <c r="E83" s="4">
        <f>COUNTIF(F$2:F83,F83)</f>
        <v>0</v>
      </c>
      <c r="F83" s="24"/>
      <c r="G83" s="16">
        <f t="shared" si="7"/>
        <v>0</v>
      </c>
      <c r="H83" s="5" t="str">
        <f t="shared" si="5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6"/>
        <v>83</v>
      </c>
      <c r="B84" s="2"/>
      <c r="C84" s="9"/>
      <c r="D84" s="7"/>
      <c r="E84" s="4">
        <f>COUNTIF(F$2:F84,F84)</f>
        <v>0</v>
      </c>
      <c r="F84" s="24"/>
      <c r="G84" s="16">
        <f t="shared" si="7"/>
        <v>0</v>
      </c>
      <c r="H84" s="5" t="str">
        <f t="shared" si="5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6"/>
        <v>84</v>
      </c>
      <c r="B85" s="2"/>
      <c r="C85" s="9"/>
      <c r="D85" s="7"/>
      <c r="E85" s="4">
        <f>COUNTIF(F$2:F85,F85)</f>
        <v>0</v>
      </c>
      <c r="F85" s="24"/>
      <c r="G85" s="16">
        <f t="shared" si="7"/>
        <v>0</v>
      </c>
      <c r="H85" s="5" t="str">
        <f t="shared" si="5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6"/>
        <v>85</v>
      </c>
      <c r="B86" s="2"/>
      <c r="C86" s="9"/>
      <c r="D86" s="7"/>
      <c r="E86" s="4">
        <f>COUNTIF(F$2:F86,F86)</f>
        <v>0</v>
      </c>
      <c r="F86" s="24"/>
      <c r="G86" s="16">
        <f t="shared" si="7"/>
        <v>0</v>
      </c>
      <c r="H86" s="5" t="str">
        <f t="shared" si="5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6"/>
        <v>86</v>
      </c>
      <c r="B87" s="2"/>
      <c r="C87" s="9"/>
      <c r="D87" s="7"/>
      <c r="E87" s="4">
        <f>COUNTIF(F$2:F87,F87)</f>
        <v>0</v>
      </c>
      <c r="F87" s="24"/>
      <c r="G87" s="16">
        <f t="shared" si="7"/>
        <v>0</v>
      </c>
      <c r="H87" s="5" t="str">
        <f t="shared" si="5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6"/>
        <v>87</v>
      </c>
      <c r="B88" s="2"/>
      <c r="C88" s="9"/>
      <c r="D88" s="7"/>
      <c r="E88" s="4">
        <f>COUNTIF(F$2:F88,F88)</f>
        <v>0</v>
      </c>
      <c r="F88" s="24"/>
      <c r="G88" s="16">
        <f t="shared" si="7"/>
        <v>0</v>
      </c>
      <c r="H88" s="5" t="str">
        <f t="shared" si="5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6"/>
        <v>88</v>
      </c>
      <c r="B89" s="2"/>
      <c r="C89" s="9"/>
      <c r="D89" s="7"/>
      <c r="E89" s="4">
        <f>COUNTIF(F$2:F89,F89)</f>
        <v>0</v>
      </c>
      <c r="F89" s="24"/>
      <c r="G89" s="16">
        <f t="shared" si="7"/>
        <v>0</v>
      </c>
      <c r="H89" s="5" t="str">
        <f t="shared" si="5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6"/>
        <v>89</v>
      </c>
      <c r="B90" s="2"/>
      <c r="C90" s="9"/>
      <c r="D90" s="7"/>
      <c r="E90" s="4">
        <f>COUNTIF(F$2:F90,F90)</f>
        <v>0</v>
      </c>
      <c r="F90" s="24"/>
      <c r="G90" s="16">
        <f t="shared" si="7"/>
        <v>0</v>
      </c>
      <c r="H90" s="5" t="str">
        <f t="shared" si="5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6"/>
        <v>90</v>
      </c>
      <c r="B91" s="2"/>
      <c r="C91" s="9"/>
      <c r="D91" s="7"/>
      <c r="E91" s="4">
        <f>COUNTIF(F$2:F91,F91)</f>
        <v>0</v>
      </c>
      <c r="F91" s="24"/>
      <c r="G91" s="16">
        <f t="shared" si="7"/>
        <v>0</v>
      </c>
      <c r="H91" s="5" t="str">
        <f t="shared" si="5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6"/>
        <v>91</v>
      </c>
      <c r="B92" s="2"/>
      <c r="C92" s="9"/>
      <c r="D92" s="7"/>
      <c r="E92" s="4">
        <f>COUNTIF(F$2:F92,F92)</f>
        <v>0</v>
      </c>
      <c r="F92" s="24"/>
      <c r="G92" s="16">
        <f t="shared" si="7"/>
        <v>0</v>
      </c>
      <c r="H92" s="5" t="str">
        <f t="shared" si="5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6"/>
        <v>92</v>
      </c>
      <c r="B93" s="2"/>
      <c r="C93" s="9"/>
      <c r="D93" s="7"/>
      <c r="E93" s="4">
        <f>COUNTIF(F$2:F93,F93)</f>
        <v>0</v>
      </c>
      <c r="F93" s="24"/>
      <c r="G93" s="16">
        <f t="shared" si="7"/>
        <v>0</v>
      </c>
      <c r="H93" s="5" t="str">
        <f t="shared" si="5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6"/>
        <v>93</v>
      </c>
      <c r="B94" s="2"/>
      <c r="C94" s="9"/>
      <c r="D94" s="7"/>
      <c r="E94" s="4">
        <f>COUNTIF(F$2:F94,F94)</f>
        <v>0</v>
      </c>
      <c r="F94" s="24"/>
      <c r="G94" s="16">
        <f t="shared" si="7"/>
        <v>0</v>
      </c>
      <c r="H94" s="5" t="str">
        <f t="shared" si="5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6"/>
        <v>94</v>
      </c>
      <c r="B95" s="2"/>
      <c r="C95" s="9"/>
      <c r="D95" s="7"/>
      <c r="E95" s="4">
        <f>COUNTIF(F$2:F95,F95)</f>
        <v>0</v>
      </c>
      <c r="F95" s="24"/>
      <c r="G95" s="16">
        <f t="shared" si="7"/>
        <v>0</v>
      </c>
      <c r="H95" s="5" t="str">
        <f t="shared" si="5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6"/>
        <v>95</v>
      </c>
      <c r="B96" s="2"/>
      <c r="C96" s="9"/>
      <c r="D96" s="7"/>
      <c r="E96" s="4">
        <f>COUNTIF(F$2:F96,F96)</f>
        <v>0</v>
      </c>
      <c r="F96" s="24"/>
      <c r="G96" s="16">
        <f t="shared" si="7"/>
        <v>0</v>
      </c>
      <c r="H96" s="5" t="str">
        <f t="shared" si="5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6"/>
        <v>96</v>
      </c>
      <c r="B97" s="2"/>
      <c r="C97" s="9"/>
      <c r="D97" s="7"/>
      <c r="E97" s="4">
        <f>COUNTIF(F$2:F97,F97)</f>
        <v>0</v>
      </c>
      <c r="F97" s="24"/>
      <c r="G97" s="16">
        <f t="shared" si="7"/>
        <v>0</v>
      </c>
      <c r="H97" s="5" t="str">
        <f t="shared" si="5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6"/>
        <v>97</v>
      </c>
      <c r="B98" s="2"/>
      <c r="C98" s="9"/>
      <c r="D98" s="7"/>
      <c r="E98" s="4">
        <f>COUNTIF(F$2:F98,F98)</f>
        <v>0</v>
      </c>
      <c r="F98" s="24"/>
      <c r="G98" s="16">
        <f t="shared" si="7"/>
        <v>0</v>
      </c>
      <c r="H98" s="5" t="str">
        <f t="shared" si="5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6"/>
        <v>98</v>
      </c>
      <c r="B99" s="2"/>
      <c r="C99" s="9"/>
      <c r="D99" s="7"/>
      <c r="E99" s="4">
        <f>COUNTIF(F$2:F99,F99)</f>
        <v>0</v>
      </c>
      <c r="F99" s="24"/>
      <c r="G99" s="16">
        <f t="shared" si="7"/>
        <v>0</v>
      </c>
      <c r="H99" s="5" t="str">
        <f t="shared" si="5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6"/>
        <v>99</v>
      </c>
      <c r="B100" s="2"/>
      <c r="C100" s="9"/>
      <c r="D100" s="7"/>
      <c r="E100" s="4">
        <f>COUNTIF(F$2:F100,F100)</f>
        <v>0</v>
      </c>
      <c r="F100" s="24"/>
      <c r="G100" s="16">
        <f t="shared" si="7"/>
        <v>0</v>
      </c>
      <c r="H100" s="5" t="str">
        <f t="shared" si="5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6"/>
        <v>100</v>
      </c>
      <c r="B101" s="2"/>
      <c r="C101" s="9"/>
      <c r="D101" s="7"/>
      <c r="E101" s="4">
        <f>COUNTIF(F$2:F101,F101)</f>
        <v>0</v>
      </c>
      <c r="F101" s="24"/>
      <c r="G101" s="16">
        <f t="shared" si="7"/>
        <v>0</v>
      </c>
      <c r="H101" s="5" t="str">
        <f t="shared" si="5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6"/>
        <v>101</v>
      </c>
      <c r="B102" s="2"/>
      <c r="C102" s="9"/>
      <c r="D102" s="7"/>
      <c r="E102" s="4">
        <f>COUNTIF(F$2:F102,F102)</f>
        <v>0</v>
      </c>
      <c r="F102" s="24"/>
      <c r="G102" s="16">
        <f t="shared" si="7"/>
        <v>0</v>
      </c>
      <c r="H102" s="5" t="str">
        <f t="shared" si="5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6"/>
        <v>102</v>
      </c>
      <c r="B103" s="2"/>
      <c r="C103" s="9"/>
      <c r="D103" s="7"/>
      <c r="E103" s="4">
        <f>COUNTIF(F$2:F103,F103)</f>
        <v>0</v>
      </c>
      <c r="F103" s="24"/>
      <c r="G103" s="16">
        <f t="shared" si="7"/>
        <v>0</v>
      </c>
      <c r="H103" s="5" t="str">
        <f t="shared" si="5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6"/>
        <v>103</v>
      </c>
      <c r="B104" s="2"/>
      <c r="C104" s="9"/>
      <c r="D104" s="7"/>
      <c r="E104" s="4">
        <f>COUNTIF(F$2:F104,F104)</f>
        <v>0</v>
      </c>
      <c r="F104" s="24"/>
      <c r="G104" s="16">
        <f t="shared" si="7"/>
        <v>0</v>
      </c>
      <c r="H104" s="5" t="str">
        <f t="shared" si="5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6"/>
        <v>104</v>
      </c>
      <c r="B105" s="2"/>
      <c r="C105" s="9"/>
      <c r="D105" s="7"/>
      <c r="E105" s="4">
        <f>COUNTIF(F$2:F105,F105)</f>
        <v>0</v>
      </c>
      <c r="F105" s="24"/>
      <c r="G105" s="16">
        <f t="shared" si="7"/>
        <v>0</v>
      </c>
      <c r="H105" s="5" t="str">
        <f t="shared" si="5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6"/>
        <v>105</v>
      </c>
      <c r="B106" s="2"/>
      <c r="C106" s="9"/>
      <c r="D106" s="7"/>
      <c r="E106" s="4">
        <f>COUNTIF(F$2:F106,F106)</f>
        <v>0</v>
      </c>
      <c r="F106" s="24"/>
      <c r="G106" s="16">
        <f t="shared" si="7"/>
        <v>0</v>
      </c>
      <c r="H106" s="5" t="str">
        <f t="shared" si="5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6"/>
        <v>106</v>
      </c>
      <c r="B107" s="2"/>
      <c r="C107" s="9"/>
      <c r="D107" s="7"/>
      <c r="E107" s="4">
        <f>COUNTIF(F$2:F107,F107)</f>
        <v>0</v>
      </c>
      <c r="F107" s="24"/>
      <c r="G107" s="16">
        <f t="shared" si="7"/>
        <v>0</v>
      </c>
      <c r="H107" s="5" t="str">
        <f t="shared" si="5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6"/>
        <v>107</v>
      </c>
      <c r="B108" s="2"/>
      <c r="C108" s="9"/>
      <c r="D108" s="7"/>
      <c r="E108" s="4">
        <f>COUNTIF(F$2:F108,F108)</f>
        <v>0</v>
      </c>
      <c r="F108" s="24"/>
      <c r="G108" s="16">
        <f t="shared" si="7"/>
        <v>0</v>
      </c>
      <c r="H108" s="5" t="str">
        <f t="shared" si="5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6"/>
        <v>108</v>
      </c>
      <c r="B109" s="2"/>
      <c r="C109" s="9"/>
      <c r="D109" s="7"/>
      <c r="E109" s="4">
        <f>COUNTIF(F$2:F109,F109)</f>
        <v>0</v>
      </c>
      <c r="F109" s="24"/>
      <c r="G109" s="16">
        <f t="shared" si="7"/>
        <v>0</v>
      </c>
      <c r="H109" s="5" t="str">
        <f t="shared" si="5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6"/>
        <v>109</v>
      </c>
      <c r="B110" s="2"/>
      <c r="C110" s="9"/>
      <c r="D110" s="7"/>
      <c r="E110" s="4">
        <f>COUNTIF(F$2:F110,F110)</f>
        <v>0</v>
      </c>
      <c r="F110" s="24"/>
      <c r="G110" s="16">
        <f t="shared" si="7"/>
        <v>0</v>
      </c>
      <c r="H110" s="5" t="str">
        <f t="shared" si="5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6"/>
        <v>110</v>
      </c>
      <c r="B111" s="2"/>
      <c r="C111" s="9"/>
      <c r="D111" s="7"/>
      <c r="E111" s="4">
        <f>COUNTIF(F$2:F111,F111)</f>
        <v>0</v>
      </c>
      <c r="F111" s="24"/>
      <c r="G111" s="16">
        <f t="shared" si="7"/>
        <v>0</v>
      </c>
      <c r="H111" s="5" t="str">
        <f t="shared" si="5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6"/>
        <v>111</v>
      </c>
      <c r="B112" s="2"/>
      <c r="C112" s="9"/>
      <c r="D112" s="7"/>
      <c r="E112" s="4">
        <f>COUNTIF(F$2:F112,F112)</f>
        <v>0</v>
      </c>
      <c r="F112" s="24"/>
      <c r="G112" s="16">
        <f t="shared" si="7"/>
        <v>0</v>
      </c>
      <c r="H112" s="5" t="str">
        <f t="shared" si="5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6"/>
        <v>112</v>
      </c>
      <c r="B113" s="2"/>
      <c r="C113" s="9"/>
      <c r="D113" s="7"/>
      <c r="E113" s="4">
        <f>COUNTIF(F$2:F113,F113)</f>
        <v>0</v>
      </c>
      <c r="F113" s="24"/>
      <c r="G113" s="16">
        <f t="shared" si="7"/>
        <v>0</v>
      </c>
      <c r="H113" s="5" t="str">
        <f t="shared" si="5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6"/>
        <v>113</v>
      </c>
      <c r="B114" s="2"/>
      <c r="C114" s="9"/>
      <c r="D114" s="7"/>
      <c r="E114" s="4">
        <f>COUNTIF(F$2:F114,F114)</f>
        <v>0</v>
      </c>
      <c r="F114" s="24"/>
      <c r="G114" s="16">
        <f t="shared" si="7"/>
        <v>0</v>
      </c>
      <c r="H114" s="5" t="str">
        <f t="shared" si="5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6"/>
        <v>114</v>
      </c>
      <c r="B115" s="2"/>
      <c r="C115" s="9"/>
      <c r="D115" s="7"/>
      <c r="E115" s="4">
        <f>COUNTIF(F$2:F115,F115)</f>
        <v>0</v>
      </c>
      <c r="F115" s="24"/>
      <c r="G115" s="16">
        <f t="shared" si="7"/>
        <v>0</v>
      </c>
      <c r="H115" s="5" t="str">
        <f t="shared" si="5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6"/>
        <v>115</v>
      </c>
      <c r="B116" s="2"/>
      <c r="C116" s="9"/>
      <c r="D116" s="7"/>
      <c r="E116" s="4">
        <f>COUNTIF(F$2:F116,F116)</f>
        <v>0</v>
      </c>
      <c r="F116" s="24"/>
      <c r="G116" s="16">
        <f t="shared" si="7"/>
        <v>0</v>
      </c>
      <c r="H116" s="5" t="str">
        <f t="shared" si="5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6"/>
        <v>116</v>
      </c>
      <c r="B117" s="2"/>
      <c r="C117" s="9"/>
      <c r="D117" s="7"/>
      <c r="E117" s="4">
        <f>COUNTIF(F$2:F117,F117)</f>
        <v>0</v>
      </c>
      <c r="F117" s="24"/>
      <c r="G117" s="16">
        <f t="shared" si="7"/>
        <v>0</v>
      </c>
      <c r="H117" s="5" t="str">
        <f t="shared" si="5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6"/>
        <v>117</v>
      </c>
      <c r="B118" s="2"/>
      <c r="C118" s="9"/>
      <c r="D118" s="7"/>
      <c r="E118" s="4">
        <f>COUNTIF(F$2:F118,F118)</f>
        <v>0</v>
      </c>
      <c r="F118" s="24"/>
      <c r="G118" s="16">
        <f t="shared" si="7"/>
        <v>0</v>
      </c>
      <c r="H118" s="5" t="str">
        <f t="shared" si="5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6"/>
        <v>118</v>
      </c>
      <c r="B119" s="2"/>
      <c r="C119" s="9"/>
      <c r="D119" s="7"/>
      <c r="E119" s="4">
        <f>COUNTIF(F$2:F119,F119)</f>
        <v>0</v>
      </c>
      <c r="F119" s="24"/>
      <c r="G119" s="16">
        <f t="shared" si="7"/>
        <v>0</v>
      </c>
      <c r="H119" s="5" t="str">
        <f t="shared" si="5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6"/>
        <v>119</v>
      </c>
      <c r="B120" s="2"/>
      <c r="C120" s="9"/>
      <c r="D120" s="7"/>
      <c r="E120" s="4">
        <f>COUNTIF(F$2:F120,F120)</f>
        <v>0</v>
      </c>
      <c r="F120" s="24"/>
      <c r="G120" s="16">
        <f t="shared" si="7"/>
        <v>0</v>
      </c>
      <c r="H120" s="5" t="str">
        <f t="shared" si="5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6"/>
        <v>120</v>
      </c>
      <c r="B121" s="2"/>
      <c r="C121" s="9"/>
      <c r="D121" s="7"/>
      <c r="E121" s="4">
        <f>COUNTIF(F$2:F121,F121)</f>
        <v>0</v>
      </c>
      <c r="F121" s="24"/>
      <c r="G121" s="16">
        <f t="shared" si="7"/>
        <v>0</v>
      </c>
      <c r="H121" s="5" t="str">
        <f t="shared" si="5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6"/>
        <v>121</v>
      </c>
      <c r="B122" s="2"/>
      <c r="C122" s="9"/>
      <c r="D122" s="7"/>
      <c r="E122" s="4">
        <f>COUNTIF(F$2:F122,F122)</f>
        <v>0</v>
      </c>
      <c r="F122" s="24"/>
      <c r="G122" s="16">
        <f t="shared" si="7"/>
        <v>0</v>
      </c>
      <c r="H122" s="5" t="str">
        <f t="shared" si="5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6"/>
        <v>122</v>
      </c>
      <c r="B123" s="2"/>
      <c r="C123" s="9"/>
      <c r="D123" s="7"/>
      <c r="E123" s="4">
        <f>COUNTIF(F$2:F123,F123)</f>
        <v>0</v>
      </c>
      <c r="F123" s="24"/>
      <c r="G123" s="16">
        <f t="shared" si="7"/>
        <v>0</v>
      </c>
      <c r="H123" s="5" t="str">
        <f t="shared" si="5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6"/>
        <v>123</v>
      </c>
      <c r="B124" s="2"/>
      <c r="C124" s="9"/>
      <c r="D124" s="7"/>
      <c r="E124" s="4">
        <f>COUNTIF(F$2:F124,F124)</f>
        <v>0</v>
      </c>
      <c r="F124" s="24"/>
      <c r="G124" s="16">
        <f t="shared" si="7"/>
        <v>0</v>
      </c>
      <c r="H124" s="5" t="str">
        <f t="shared" si="5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6"/>
        <v>124</v>
      </c>
      <c r="B125" s="2"/>
      <c r="C125" s="9"/>
      <c r="D125" s="7"/>
      <c r="E125" s="4">
        <f>COUNTIF(F$2:F125,F125)</f>
        <v>0</v>
      </c>
      <c r="F125" s="24"/>
      <c r="G125" s="16">
        <f t="shared" si="7"/>
        <v>0</v>
      </c>
      <c r="H125" s="5" t="str">
        <f t="shared" si="5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6"/>
        <v>125</v>
      </c>
      <c r="B126" s="2"/>
      <c r="C126" s="9"/>
      <c r="D126" s="7"/>
      <c r="E126" s="4">
        <f>COUNTIF(F$2:F126,F126)</f>
        <v>0</v>
      </c>
      <c r="F126" s="24"/>
      <c r="G126" s="16">
        <f t="shared" si="7"/>
        <v>0</v>
      </c>
      <c r="H126" s="5" t="str">
        <f t="shared" si="5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6"/>
        <v>126</v>
      </c>
      <c r="B127" s="2"/>
      <c r="C127" s="9"/>
      <c r="D127" s="7"/>
      <c r="E127" s="4">
        <f>COUNTIF(F$2:F127,F127)</f>
        <v>0</v>
      </c>
      <c r="F127" s="24"/>
      <c r="G127" s="16">
        <f t="shared" si="7"/>
        <v>0</v>
      </c>
      <c r="H127" s="5" t="str">
        <f t="shared" si="5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6"/>
        <v>127</v>
      </c>
      <c r="B128" s="2"/>
      <c r="C128" s="9"/>
      <c r="D128" s="7"/>
      <c r="E128" s="4">
        <f>COUNTIF(F$2:F128,F128)</f>
        <v>0</v>
      </c>
      <c r="F128" s="24"/>
      <c r="G128" s="16">
        <f t="shared" si="7"/>
        <v>0</v>
      </c>
      <c r="H128" s="5" t="str">
        <f t="shared" si="5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6"/>
        <v>128</v>
      </c>
      <c r="B129" s="2"/>
      <c r="C129" s="9"/>
      <c r="D129" s="7"/>
      <c r="E129" s="4">
        <f>COUNTIF(F$2:F129,F129)</f>
        <v>0</v>
      </c>
      <c r="F129" s="24"/>
      <c r="G129" s="16">
        <f t="shared" si="7"/>
        <v>0</v>
      </c>
      <c r="H129" s="5" t="str">
        <f t="shared" si="5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6"/>
        <v>129</v>
      </c>
      <c r="B130" s="2"/>
      <c r="C130" s="9"/>
      <c r="D130" s="7"/>
      <c r="E130" s="4">
        <f>COUNTIF(F$2:F130,F130)</f>
        <v>0</v>
      </c>
      <c r="F130" s="24"/>
      <c r="G130" s="16">
        <f t="shared" si="7"/>
        <v>0</v>
      </c>
      <c r="H130" s="5" t="str">
        <f aca="true" t="shared" si="8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9" ref="A131:A194">A130+1</f>
        <v>130</v>
      </c>
      <c r="B131" s="2"/>
      <c r="C131" s="9"/>
      <c r="D131" s="7"/>
      <c r="E131" s="4">
        <f>COUNTIF(F$2:F131,F131)</f>
        <v>0</v>
      </c>
      <c r="F131" s="24"/>
      <c r="G131" s="16">
        <f aca="true" t="shared" si="10" ref="G131:G194">SUM(I131,J131,K131,L131,M131,N131)</f>
        <v>0</v>
      </c>
      <c r="H131" s="5" t="str">
        <f t="shared" si="8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9"/>
        <v>131</v>
      </c>
      <c r="B132" s="2"/>
      <c r="C132" s="9"/>
      <c r="D132" s="7"/>
      <c r="E132" s="4">
        <f>COUNTIF(F$2:F132,F132)</f>
        <v>0</v>
      </c>
      <c r="F132" s="24"/>
      <c r="G132" s="16">
        <f t="shared" si="10"/>
        <v>0</v>
      </c>
      <c r="H132" s="5" t="str">
        <f t="shared" si="8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9"/>
        <v>132</v>
      </c>
      <c r="B133" s="2"/>
      <c r="C133" s="9"/>
      <c r="D133" s="7"/>
      <c r="E133" s="4">
        <f>COUNTIF(F$2:F133,F133)</f>
        <v>0</v>
      </c>
      <c r="F133" s="24"/>
      <c r="G133" s="16">
        <f t="shared" si="10"/>
        <v>0</v>
      </c>
      <c r="H133" s="5" t="str">
        <f t="shared" si="8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9"/>
        <v>133</v>
      </c>
      <c r="B134" s="2"/>
      <c r="C134" s="9"/>
      <c r="D134" s="7"/>
      <c r="E134" s="4">
        <f>COUNTIF(F$2:F134,F134)</f>
        <v>0</v>
      </c>
      <c r="F134" s="24"/>
      <c r="G134" s="16">
        <f t="shared" si="10"/>
        <v>0</v>
      </c>
      <c r="H134" s="5" t="str">
        <f t="shared" si="8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9"/>
        <v>134</v>
      </c>
      <c r="B135" s="2"/>
      <c r="C135" s="9"/>
      <c r="D135" s="7"/>
      <c r="E135" s="4">
        <f>COUNTIF(F$2:F135,F135)</f>
        <v>0</v>
      </c>
      <c r="F135" s="24"/>
      <c r="G135" s="16">
        <f t="shared" si="10"/>
        <v>0</v>
      </c>
      <c r="H135" s="5" t="str">
        <f t="shared" si="8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9"/>
        <v>135</v>
      </c>
      <c r="B136" s="2"/>
      <c r="C136" s="9"/>
      <c r="D136" s="7"/>
      <c r="E136" s="4">
        <f>COUNTIF(F$2:F136,F136)</f>
        <v>0</v>
      </c>
      <c r="F136" s="24"/>
      <c r="G136" s="16">
        <f t="shared" si="10"/>
        <v>0</v>
      </c>
      <c r="H136" s="5" t="str">
        <f t="shared" si="8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9"/>
        <v>136</v>
      </c>
      <c r="B137" s="2"/>
      <c r="C137" s="9"/>
      <c r="D137" s="7"/>
      <c r="E137" s="4">
        <f>COUNTIF(F$2:F137,F137)</f>
        <v>0</v>
      </c>
      <c r="F137" s="24"/>
      <c r="G137" s="16">
        <f t="shared" si="10"/>
        <v>0</v>
      </c>
      <c r="H137" s="5" t="str">
        <f t="shared" si="8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9"/>
        <v>137</v>
      </c>
      <c r="B138" s="2"/>
      <c r="C138" s="9"/>
      <c r="D138" s="7"/>
      <c r="E138" s="4">
        <f>COUNTIF(F$2:F138,F138)</f>
        <v>0</v>
      </c>
      <c r="F138" s="24"/>
      <c r="G138" s="16">
        <f t="shared" si="10"/>
        <v>0</v>
      </c>
      <c r="H138" s="5" t="str">
        <f t="shared" si="8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9"/>
        <v>138</v>
      </c>
      <c r="B139" s="2"/>
      <c r="C139" s="9"/>
      <c r="D139" s="7"/>
      <c r="E139" s="4">
        <f>COUNTIF(F$2:F139,F139)</f>
        <v>0</v>
      </c>
      <c r="F139" s="24"/>
      <c r="G139" s="16">
        <f t="shared" si="10"/>
        <v>0</v>
      </c>
      <c r="H139" s="5" t="str">
        <f t="shared" si="8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9"/>
        <v>139</v>
      </c>
      <c r="B140" s="2"/>
      <c r="C140" s="9"/>
      <c r="D140" s="7"/>
      <c r="E140" s="4">
        <f>COUNTIF(F$2:F140,F140)</f>
        <v>0</v>
      </c>
      <c r="F140" s="24"/>
      <c r="G140" s="16">
        <f t="shared" si="10"/>
        <v>0</v>
      </c>
      <c r="H140" s="5" t="str">
        <f t="shared" si="8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9"/>
        <v>140</v>
      </c>
      <c r="B141" s="2"/>
      <c r="C141" s="9"/>
      <c r="D141" s="7"/>
      <c r="E141" s="4">
        <f>COUNTIF(F$2:F141,F141)</f>
        <v>0</v>
      </c>
      <c r="F141" s="24"/>
      <c r="G141" s="16">
        <f t="shared" si="10"/>
        <v>0</v>
      </c>
      <c r="H141" s="5" t="str">
        <f t="shared" si="8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9"/>
        <v>141</v>
      </c>
      <c r="B142" s="2"/>
      <c r="C142" s="9"/>
      <c r="D142" s="7"/>
      <c r="E142" s="4">
        <f>COUNTIF(F$2:F142,F142)</f>
        <v>0</v>
      </c>
      <c r="F142" s="24"/>
      <c r="G142" s="16">
        <f t="shared" si="10"/>
        <v>0</v>
      </c>
      <c r="H142" s="5" t="str">
        <f t="shared" si="8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9"/>
        <v>142</v>
      </c>
      <c r="B143" s="2"/>
      <c r="C143" s="9"/>
      <c r="D143" s="7"/>
      <c r="E143" s="4">
        <f>COUNTIF(F$2:F143,F143)</f>
        <v>0</v>
      </c>
      <c r="F143" s="24"/>
      <c r="G143" s="16">
        <f t="shared" si="10"/>
        <v>0</v>
      </c>
      <c r="H143" s="5" t="str">
        <f t="shared" si="8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9"/>
        <v>143</v>
      </c>
      <c r="B144" s="2"/>
      <c r="C144" s="9"/>
      <c r="D144" s="7"/>
      <c r="E144" s="4">
        <f>COUNTIF(F$2:F144,F144)</f>
        <v>0</v>
      </c>
      <c r="F144" s="24"/>
      <c r="G144" s="16">
        <f t="shared" si="10"/>
        <v>0</v>
      </c>
      <c r="H144" s="5" t="str">
        <f t="shared" si="8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9"/>
        <v>144</v>
      </c>
      <c r="B145" s="2"/>
      <c r="C145" s="9"/>
      <c r="D145" s="7"/>
      <c r="E145" s="4">
        <f>COUNTIF(F$2:F145,F145)</f>
        <v>0</v>
      </c>
      <c r="F145" s="24"/>
      <c r="G145" s="16">
        <f t="shared" si="10"/>
        <v>0</v>
      </c>
      <c r="H145" s="5" t="str">
        <f t="shared" si="8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9"/>
        <v>145</v>
      </c>
      <c r="B146" s="2"/>
      <c r="C146" s="9"/>
      <c r="D146" s="7"/>
      <c r="E146" s="4">
        <f>COUNTIF(F$2:F146,F146)</f>
        <v>0</v>
      </c>
      <c r="F146" s="24"/>
      <c r="G146" s="16">
        <f t="shared" si="10"/>
        <v>0</v>
      </c>
      <c r="H146" s="5" t="str">
        <f t="shared" si="8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9"/>
        <v>146</v>
      </c>
      <c r="B147" s="2"/>
      <c r="C147" s="9"/>
      <c r="D147" s="7"/>
      <c r="E147" s="4">
        <f>COUNTIF(F$2:F147,F147)</f>
        <v>0</v>
      </c>
      <c r="F147" s="24"/>
      <c r="G147" s="16">
        <f t="shared" si="10"/>
        <v>0</v>
      </c>
      <c r="H147" s="5" t="str">
        <f t="shared" si="8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9"/>
        <v>147</v>
      </c>
      <c r="B148" s="2"/>
      <c r="C148" s="9"/>
      <c r="D148" s="7"/>
      <c r="E148" s="4">
        <f>COUNTIF(F$2:F148,F148)</f>
        <v>0</v>
      </c>
      <c r="F148" s="24"/>
      <c r="G148" s="16">
        <f t="shared" si="10"/>
        <v>0</v>
      </c>
      <c r="H148" s="5" t="str">
        <f t="shared" si="8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9"/>
        <v>148</v>
      </c>
      <c r="B149" s="2"/>
      <c r="C149" s="9"/>
      <c r="D149" s="7"/>
      <c r="E149" s="4">
        <f>COUNTIF(F$2:F149,F149)</f>
        <v>0</v>
      </c>
      <c r="F149" s="24"/>
      <c r="G149" s="16">
        <f t="shared" si="10"/>
        <v>0</v>
      </c>
      <c r="H149" s="5" t="str">
        <f t="shared" si="8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9"/>
        <v>149</v>
      </c>
      <c r="B150" s="2"/>
      <c r="C150" s="9"/>
      <c r="D150" s="7"/>
      <c r="E150" s="4">
        <f>COUNTIF(F$2:F150,F150)</f>
        <v>0</v>
      </c>
      <c r="F150" s="24"/>
      <c r="G150" s="16">
        <f t="shared" si="10"/>
        <v>0</v>
      </c>
      <c r="H150" s="5" t="str">
        <f t="shared" si="8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9"/>
        <v>150</v>
      </c>
      <c r="B151" s="2"/>
      <c r="C151" s="9"/>
      <c r="D151" s="7"/>
      <c r="E151" s="4">
        <f>COUNTIF(F$2:F151,F151)</f>
        <v>0</v>
      </c>
      <c r="F151" s="24"/>
      <c r="G151" s="16">
        <f t="shared" si="10"/>
        <v>0</v>
      </c>
      <c r="H151" s="5" t="str">
        <f t="shared" si="8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9"/>
        <v>151</v>
      </c>
      <c r="B152" s="2"/>
      <c r="C152" s="9"/>
      <c r="D152" s="7"/>
      <c r="E152" s="4">
        <f>COUNTIF(F$2:F152,F152)</f>
        <v>0</v>
      </c>
      <c r="F152" s="24"/>
      <c r="G152" s="16">
        <f t="shared" si="10"/>
        <v>0</v>
      </c>
      <c r="H152" s="5" t="str">
        <f t="shared" si="8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9"/>
        <v>152</v>
      </c>
      <c r="B153" s="2"/>
      <c r="C153" s="9"/>
      <c r="D153" s="7"/>
      <c r="E153" s="4">
        <f>COUNTIF(F$2:F153,F153)</f>
        <v>0</v>
      </c>
      <c r="F153" s="24"/>
      <c r="G153" s="16">
        <f t="shared" si="10"/>
        <v>0</v>
      </c>
      <c r="H153" s="5" t="str">
        <f t="shared" si="8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9"/>
        <v>153</v>
      </c>
      <c r="B154" s="2"/>
      <c r="C154" s="9"/>
      <c r="D154" s="7"/>
      <c r="E154" s="4">
        <f>COUNTIF(F$2:F154,F154)</f>
        <v>0</v>
      </c>
      <c r="F154" s="24"/>
      <c r="G154" s="16">
        <f t="shared" si="10"/>
        <v>0</v>
      </c>
      <c r="H154" s="5" t="str">
        <f t="shared" si="8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9"/>
        <v>154</v>
      </c>
      <c r="B155" s="2"/>
      <c r="C155" s="9"/>
      <c r="D155" s="7"/>
      <c r="E155" s="4">
        <f>COUNTIF(F$2:F155,F155)</f>
        <v>0</v>
      </c>
      <c r="F155" s="24"/>
      <c r="G155" s="16">
        <f t="shared" si="10"/>
        <v>0</v>
      </c>
      <c r="H155" s="5" t="str">
        <f t="shared" si="8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9"/>
        <v>155</v>
      </c>
      <c r="B156" s="2"/>
      <c r="C156" s="9"/>
      <c r="D156" s="7"/>
      <c r="E156" s="4">
        <f>COUNTIF(F$2:F156,F156)</f>
        <v>0</v>
      </c>
      <c r="F156" s="24"/>
      <c r="G156" s="16">
        <f t="shared" si="10"/>
        <v>0</v>
      </c>
      <c r="H156" s="5" t="str">
        <f t="shared" si="8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9"/>
        <v>156</v>
      </c>
      <c r="B157" s="2"/>
      <c r="C157" s="9"/>
      <c r="D157" s="7"/>
      <c r="E157" s="4">
        <f>COUNTIF(F$2:F157,F157)</f>
        <v>0</v>
      </c>
      <c r="F157" s="24"/>
      <c r="G157" s="16">
        <f t="shared" si="10"/>
        <v>0</v>
      </c>
      <c r="H157" s="5" t="str">
        <f t="shared" si="8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9"/>
        <v>157</v>
      </c>
      <c r="B158" s="2"/>
      <c r="C158" s="9"/>
      <c r="D158" s="7"/>
      <c r="E158" s="4">
        <f>COUNTIF(F$2:F158,F158)</f>
        <v>0</v>
      </c>
      <c r="F158" s="24"/>
      <c r="G158" s="16">
        <f t="shared" si="10"/>
        <v>0</v>
      </c>
      <c r="H158" s="5" t="str">
        <f t="shared" si="8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9"/>
        <v>158</v>
      </c>
      <c r="B159" s="2"/>
      <c r="C159" s="9"/>
      <c r="D159" s="7"/>
      <c r="E159" s="4">
        <f>COUNTIF(F$2:F159,F159)</f>
        <v>0</v>
      </c>
      <c r="F159" s="24"/>
      <c r="G159" s="16">
        <f t="shared" si="10"/>
        <v>0</v>
      </c>
      <c r="H159" s="5" t="str">
        <f t="shared" si="8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9"/>
        <v>159</v>
      </c>
      <c r="B160" s="2"/>
      <c r="C160" s="9"/>
      <c r="D160" s="7"/>
      <c r="E160" s="4">
        <f>COUNTIF(F$2:F160,F160)</f>
        <v>0</v>
      </c>
      <c r="F160" s="24"/>
      <c r="G160" s="16">
        <f t="shared" si="10"/>
        <v>0</v>
      </c>
      <c r="H160" s="5" t="str">
        <f t="shared" si="8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9"/>
        <v>160</v>
      </c>
      <c r="B161" s="2"/>
      <c r="C161" s="9"/>
      <c r="D161" s="7"/>
      <c r="E161" s="4">
        <f>COUNTIF(F$2:F161,F161)</f>
        <v>0</v>
      </c>
      <c r="F161" s="24"/>
      <c r="G161" s="16">
        <f t="shared" si="10"/>
        <v>0</v>
      </c>
      <c r="H161" s="5" t="str">
        <f t="shared" si="8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9"/>
        <v>161</v>
      </c>
      <c r="B162" s="2"/>
      <c r="C162" s="9"/>
      <c r="D162" s="7"/>
      <c r="E162" s="4">
        <f>COUNTIF(F$2:F162,F162)</f>
        <v>0</v>
      </c>
      <c r="F162" s="24"/>
      <c r="G162" s="16">
        <f t="shared" si="10"/>
        <v>0</v>
      </c>
      <c r="H162" s="5" t="str">
        <f t="shared" si="8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9"/>
        <v>162</v>
      </c>
      <c r="B163" s="2"/>
      <c r="C163" s="9"/>
      <c r="D163" s="7"/>
      <c r="E163" s="4">
        <f>COUNTIF(F$2:F163,F163)</f>
        <v>0</v>
      </c>
      <c r="F163" s="24"/>
      <c r="G163" s="16">
        <f t="shared" si="10"/>
        <v>0</v>
      </c>
      <c r="H163" s="5" t="str">
        <f t="shared" si="8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9"/>
        <v>163</v>
      </c>
      <c r="B164" s="2"/>
      <c r="C164" s="9"/>
      <c r="D164" s="7"/>
      <c r="E164" s="4">
        <f>COUNTIF(F$2:F164,F164)</f>
        <v>0</v>
      </c>
      <c r="F164" s="24"/>
      <c r="G164" s="16">
        <f t="shared" si="10"/>
        <v>0</v>
      </c>
      <c r="H164" s="5" t="str">
        <f t="shared" si="8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9"/>
        <v>164</v>
      </c>
      <c r="B165" s="2"/>
      <c r="C165" s="9"/>
      <c r="D165" s="7"/>
      <c r="E165" s="4">
        <f>COUNTIF(F$2:F165,F165)</f>
        <v>0</v>
      </c>
      <c r="F165" s="24"/>
      <c r="G165" s="16">
        <f t="shared" si="10"/>
        <v>0</v>
      </c>
      <c r="H165" s="5" t="str">
        <f t="shared" si="8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9"/>
        <v>165</v>
      </c>
      <c r="B166" s="2"/>
      <c r="C166" s="9"/>
      <c r="D166" s="7"/>
      <c r="E166" s="4">
        <f>COUNTIF(F$2:F166,F166)</f>
        <v>0</v>
      </c>
      <c r="F166" s="24"/>
      <c r="G166" s="16">
        <f t="shared" si="10"/>
        <v>0</v>
      </c>
      <c r="H166" s="5" t="str">
        <f t="shared" si="8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9"/>
        <v>166</v>
      </c>
      <c r="B167" s="2"/>
      <c r="C167" s="9"/>
      <c r="D167" s="7"/>
      <c r="E167" s="4">
        <f>COUNTIF(F$2:F167,F167)</f>
        <v>0</v>
      </c>
      <c r="F167" s="24"/>
      <c r="G167" s="16">
        <f t="shared" si="10"/>
        <v>0</v>
      </c>
      <c r="H167" s="5" t="str">
        <f t="shared" si="8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9"/>
        <v>167</v>
      </c>
      <c r="B168" s="2"/>
      <c r="C168" s="9"/>
      <c r="D168" s="7"/>
      <c r="E168" s="4">
        <f>COUNTIF(F$2:F168,F168)</f>
        <v>0</v>
      </c>
      <c r="F168" s="24"/>
      <c r="G168" s="16">
        <f t="shared" si="10"/>
        <v>0</v>
      </c>
      <c r="H168" s="5" t="str">
        <f t="shared" si="8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9"/>
        <v>168</v>
      </c>
      <c r="B169" s="2"/>
      <c r="C169" s="9"/>
      <c r="D169" s="7"/>
      <c r="E169" s="4">
        <f>COUNTIF(F$2:F169,F169)</f>
        <v>0</v>
      </c>
      <c r="F169" s="24"/>
      <c r="G169" s="16">
        <f t="shared" si="10"/>
        <v>0</v>
      </c>
      <c r="H169" s="5" t="str">
        <f t="shared" si="8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9"/>
        <v>169</v>
      </c>
      <c r="B170" s="2"/>
      <c r="C170" s="9"/>
      <c r="D170" s="7"/>
      <c r="E170" s="4">
        <f>COUNTIF(F$2:F170,F170)</f>
        <v>0</v>
      </c>
      <c r="F170" s="24"/>
      <c r="G170" s="16">
        <f t="shared" si="10"/>
        <v>0</v>
      </c>
      <c r="H170" s="5" t="str">
        <f t="shared" si="8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9"/>
        <v>170</v>
      </c>
      <c r="B171" s="2"/>
      <c r="C171" s="9"/>
      <c r="D171" s="7"/>
      <c r="E171" s="4">
        <f>COUNTIF(F$2:F171,F171)</f>
        <v>0</v>
      </c>
      <c r="F171" s="24"/>
      <c r="G171" s="16">
        <f t="shared" si="10"/>
        <v>0</v>
      </c>
      <c r="H171" s="5" t="str">
        <f t="shared" si="8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9"/>
        <v>171</v>
      </c>
      <c r="B172" s="2"/>
      <c r="C172" s="9"/>
      <c r="D172" s="7"/>
      <c r="E172" s="4">
        <f>COUNTIF(F$2:F172,F172)</f>
        <v>0</v>
      </c>
      <c r="F172" s="24"/>
      <c r="G172" s="16">
        <f t="shared" si="10"/>
        <v>0</v>
      </c>
      <c r="H172" s="5" t="str">
        <f t="shared" si="8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9"/>
        <v>172</v>
      </c>
      <c r="B173" s="2"/>
      <c r="C173" s="9"/>
      <c r="D173" s="7"/>
      <c r="E173" s="4">
        <f>COUNTIF(F$2:F173,F173)</f>
        <v>0</v>
      </c>
      <c r="F173" s="24"/>
      <c r="G173" s="16">
        <f t="shared" si="10"/>
        <v>0</v>
      </c>
      <c r="H173" s="5" t="str">
        <f t="shared" si="8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9"/>
        <v>173</v>
      </c>
      <c r="B174" s="2"/>
      <c r="C174" s="9"/>
      <c r="D174" s="7"/>
      <c r="E174" s="4">
        <f>COUNTIF(F$2:F174,F174)</f>
        <v>0</v>
      </c>
      <c r="F174" s="24"/>
      <c r="G174" s="16">
        <f t="shared" si="10"/>
        <v>0</v>
      </c>
      <c r="H174" s="5" t="str">
        <f t="shared" si="8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9"/>
        <v>174</v>
      </c>
      <c r="B175" s="2"/>
      <c r="C175" s="9"/>
      <c r="D175" s="7"/>
      <c r="E175" s="4">
        <f>COUNTIF(F$2:F175,F175)</f>
        <v>0</v>
      </c>
      <c r="F175" s="24"/>
      <c r="G175" s="16">
        <f t="shared" si="10"/>
        <v>0</v>
      </c>
      <c r="H175" s="5" t="str">
        <f t="shared" si="8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9"/>
        <v>175</v>
      </c>
      <c r="B176" s="2"/>
      <c r="C176" s="9"/>
      <c r="D176" s="7"/>
      <c r="E176" s="4">
        <f>COUNTIF(F$2:F176,F176)</f>
        <v>0</v>
      </c>
      <c r="F176" s="24"/>
      <c r="G176" s="16">
        <f t="shared" si="10"/>
        <v>0</v>
      </c>
      <c r="H176" s="5" t="str">
        <f t="shared" si="8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9"/>
        <v>176</v>
      </c>
      <c r="B177" s="2"/>
      <c r="C177" s="9"/>
      <c r="D177" s="7"/>
      <c r="E177" s="4">
        <f>COUNTIF(F$2:F177,F177)</f>
        <v>0</v>
      </c>
      <c r="F177" s="24"/>
      <c r="G177" s="16">
        <f t="shared" si="10"/>
        <v>0</v>
      </c>
      <c r="H177" s="5" t="str">
        <f t="shared" si="8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9"/>
        <v>177</v>
      </c>
      <c r="B178" s="2"/>
      <c r="C178" s="9"/>
      <c r="D178" s="7"/>
      <c r="E178" s="4">
        <f>COUNTIF(F$2:F178,F178)</f>
        <v>0</v>
      </c>
      <c r="F178" s="24"/>
      <c r="G178" s="16">
        <f t="shared" si="10"/>
        <v>0</v>
      </c>
      <c r="H178" s="5" t="str">
        <f t="shared" si="8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9"/>
        <v>178</v>
      </c>
      <c r="B179" s="2"/>
      <c r="C179" s="9"/>
      <c r="D179" s="7"/>
      <c r="E179" s="4">
        <f>COUNTIF(F$2:F179,F179)</f>
        <v>0</v>
      </c>
      <c r="F179" s="24"/>
      <c r="G179" s="16">
        <f t="shared" si="10"/>
        <v>0</v>
      </c>
      <c r="H179" s="5" t="str">
        <f t="shared" si="8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9"/>
        <v>179</v>
      </c>
      <c r="B180" s="2"/>
      <c r="C180" s="9"/>
      <c r="D180" s="7"/>
      <c r="E180" s="4">
        <f>COUNTIF(F$2:F180,F180)</f>
        <v>0</v>
      </c>
      <c r="F180" s="24"/>
      <c r="G180" s="16">
        <f t="shared" si="10"/>
        <v>0</v>
      </c>
      <c r="H180" s="5" t="str">
        <f t="shared" si="8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9"/>
        <v>180</v>
      </c>
      <c r="B181" s="2"/>
      <c r="C181" s="9"/>
      <c r="D181" s="7"/>
      <c r="E181" s="4">
        <f>COUNTIF(F$2:F181,F181)</f>
        <v>0</v>
      </c>
      <c r="F181" s="24"/>
      <c r="G181" s="16">
        <f t="shared" si="10"/>
        <v>0</v>
      </c>
      <c r="H181" s="5" t="str">
        <f t="shared" si="8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9"/>
        <v>181</v>
      </c>
      <c r="B182" s="2"/>
      <c r="C182" s="9"/>
      <c r="D182" s="7"/>
      <c r="E182" s="4">
        <f>COUNTIF(F$2:F182,F182)</f>
        <v>0</v>
      </c>
      <c r="F182" s="24"/>
      <c r="G182" s="16">
        <f t="shared" si="10"/>
        <v>0</v>
      </c>
      <c r="H182" s="5" t="str">
        <f t="shared" si="8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9"/>
        <v>182</v>
      </c>
      <c r="B183" s="2"/>
      <c r="C183" s="9"/>
      <c r="D183" s="7"/>
      <c r="E183" s="4">
        <f>COUNTIF(F$2:F183,F183)</f>
        <v>0</v>
      </c>
      <c r="F183" s="24"/>
      <c r="G183" s="16">
        <f t="shared" si="10"/>
        <v>0</v>
      </c>
      <c r="H183" s="5" t="str">
        <f t="shared" si="8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9"/>
        <v>183</v>
      </c>
      <c r="B184" s="2"/>
      <c r="C184" s="9"/>
      <c r="D184" s="7"/>
      <c r="E184" s="4">
        <f>COUNTIF(F$2:F184,F184)</f>
        <v>0</v>
      </c>
      <c r="F184" s="24"/>
      <c r="G184" s="16">
        <f t="shared" si="10"/>
        <v>0</v>
      </c>
      <c r="H184" s="5" t="str">
        <f t="shared" si="8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9"/>
        <v>184</v>
      </c>
      <c r="B185" s="2"/>
      <c r="C185" s="9"/>
      <c r="D185" s="7"/>
      <c r="E185" s="4">
        <f>COUNTIF(F$2:F185,F185)</f>
        <v>0</v>
      </c>
      <c r="F185" s="24"/>
      <c r="G185" s="16">
        <f t="shared" si="10"/>
        <v>0</v>
      </c>
      <c r="H185" s="5" t="str">
        <f t="shared" si="8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9"/>
        <v>185</v>
      </c>
      <c r="B186" s="2"/>
      <c r="C186" s="9"/>
      <c r="D186" s="7"/>
      <c r="E186" s="4">
        <f>COUNTIF(F$2:F186,F186)</f>
        <v>0</v>
      </c>
      <c r="F186" s="24"/>
      <c r="G186" s="16">
        <f t="shared" si="10"/>
        <v>0</v>
      </c>
      <c r="H186" s="5" t="str">
        <f t="shared" si="8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9"/>
        <v>186</v>
      </c>
      <c r="B187" s="2"/>
      <c r="C187" s="9"/>
      <c r="D187" s="7"/>
      <c r="E187" s="4">
        <f>COUNTIF(F$2:F187,F187)</f>
        <v>0</v>
      </c>
      <c r="F187" s="24"/>
      <c r="G187" s="16">
        <f t="shared" si="10"/>
        <v>0</v>
      </c>
      <c r="H187" s="5" t="str">
        <f t="shared" si="8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9"/>
        <v>187</v>
      </c>
      <c r="B188" s="2"/>
      <c r="C188" s="9"/>
      <c r="D188" s="7"/>
      <c r="E188" s="4">
        <f>COUNTIF(F$2:F188,F188)</f>
        <v>0</v>
      </c>
      <c r="F188" s="24"/>
      <c r="G188" s="16">
        <f t="shared" si="10"/>
        <v>0</v>
      </c>
      <c r="H188" s="5" t="str">
        <f t="shared" si="8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9"/>
        <v>188</v>
      </c>
      <c r="B189" s="2"/>
      <c r="C189" s="9"/>
      <c r="D189" s="7"/>
      <c r="E189" s="4">
        <f>COUNTIF(F$2:F189,F189)</f>
        <v>0</v>
      </c>
      <c r="F189" s="24"/>
      <c r="G189" s="16">
        <f t="shared" si="10"/>
        <v>0</v>
      </c>
      <c r="H189" s="5" t="str">
        <f t="shared" si="8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9"/>
        <v>189</v>
      </c>
      <c r="B190" s="2"/>
      <c r="C190" s="9"/>
      <c r="D190" s="7"/>
      <c r="E190" s="4">
        <f>COUNTIF(F$2:F190,F190)</f>
        <v>0</v>
      </c>
      <c r="F190" s="24"/>
      <c r="G190" s="16">
        <f t="shared" si="10"/>
        <v>0</v>
      </c>
      <c r="H190" s="5" t="str">
        <f t="shared" si="8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9"/>
        <v>190</v>
      </c>
      <c r="B191" s="2"/>
      <c r="C191" s="9"/>
      <c r="D191" s="7"/>
      <c r="E191" s="4">
        <f>COUNTIF(F$2:F191,F191)</f>
        <v>0</v>
      </c>
      <c r="F191" s="24"/>
      <c r="G191" s="16">
        <f t="shared" si="10"/>
        <v>0</v>
      </c>
      <c r="H191" s="5" t="str">
        <f t="shared" si="8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9"/>
        <v>191</v>
      </c>
      <c r="B192" s="2"/>
      <c r="C192" s="9"/>
      <c r="D192" s="7"/>
      <c r="E192" s="4">
        <f>COUNTIF(F$2:F192,F192)</f>
        <v>0</v>
      </c>
      <c r="F192" s="24"/>
      <c r="G192" s="16">
        <f t="shared" si="10"/>
        <v>0</v>
      </c>
      <c r="H192" s="5" t="str">
        <f t="shared" si="8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9"/>
        <v>192</v>
      </c>
      <c r="B193" s="2"/>
      <c r="C193" s="9"/>
      <c r="D193" s="7"/>
      <c r="E193" s="4">
        <f>COUNTIF(F$2:F193,F193)</f>
        <v>0</v>
      </c>
      <c r="F193" s="24"/>
      <c r="G193" s="16">
        <f t="shared" si="10"/>
        <v>0</v>
      </c>
      <c r="H193" s="5" t="str">
        <f t="shared" si="8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9"/>
        <v>193</v>
      </c>
      <c r="B194" s="2"/>
      <c r="C194" s="9"/>
      <c r="D194" s="7"/>
      <c r="E194" s="4">
        <f>COUNTIF(F$2:F194,F194)</f>
        <v>0</v>
      </c>
      <c r="F194" s="24"/>
      <c r="G194" s="16">
        <f t="shared" si="10"/>
        <v>0</v>
      </c>
      <c r="H194" s="5" t="str">
        <f aca="true" t="shared" si="11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2" ref="A195:A258">A194+1</f>
        <v>194</v>
      </c>
      <c r="B195" s="2"/>
      <c r="C195" s="9"/>
      <c r="D195" s="7"/>
      <c r="E195" s="4">
        <f>COUNTIF(F$2:F195,F195)</f>
        <v>0</v>
      </c>
      <c r="F195" s="24"/>
      <c r="G195" s="16">
        <f aca="true" t="shared" si="13" ref="G195:G258">SUM(I195,J195,K195,L195,M195,N195)</f>
        <v>0</v>
      </c>
      <c r="H195" s="5" t="str">
        <f t="shared" si="11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2"/>
        <v>195</v>
      </c>
      <c r="B196" s="2"/>
      <c r="C196" s="9"/>
      <c r="D196" s="7"/>
      <c r="E196" s="4">
        <f>COUNTIF(F$2:F196,F196)</f>
        <v>0</v>
      </c>
      <c r="F196" s="24"/>
      <c r="G196" s="16">
        <f t="shared" si="13"/>
        <v>0</v>
      </c>
      <c r="H196" s="5" t="str">
        <f t="shared" si="11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2"/>
        <v>196</v>
      </c>
      <c r="B197" s="2"/>
      <c r="C197" s="9"/>
      <c r="D197" s="7"/>
      <c r="E197" s="4">
        <f>COUNTIF(F$2:F197,F197)</f>
        <v>0</v>
      </c>
      <c r="F197" s="24"/>
      <c r="G197" s="16">
        <f t="shared" si="13"/>
        <v>0</v>
      </c>
      <c r="H197" s="5" t="str">
        <f t="shared" si="11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2"/>
        <v>197</v>
      </c>
      <c r="B198" s="2"/>
      <c r="C198" s="9"/>
      <c r="D198" s="7"/>
      <c r="E198" s="4">
        <f>COUNTIF(F$2:F198,F198)</f>
        <v>0</v>
      </c>
      <c r="F198" s="24"/>
      <c r="G198" s="16">
        <f t="shared" si="13"/>
        <v>0</v>
      </c>
      <c r="H198" s="5" t="str">
        <f t="shared" si="11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2"/>
        <v>198</v>
      </c>
      <c r="B199" s="2"/>
      <c r="C199" s="9"/>
      <c r="D199" s="7"/>
      <c r="E199" s="4">
        <f>COUNTIF(F$2:F199,F199)</f>
        <v>0</v>
      </c>
      <c r="F199" s="24"/>
      <c r="G199" s="16">
        <f t="shared" si="13"/>
        <v>0</v>
      </c>
      <c r="H199" s="5" t="str">
        <f t="shared" si="11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2"/>
        <v>199</v>
      </c>
      <c r="B200" s="2"/>
      <c r="C200" s="9"/>
      <c r="D200" s="7"/>
      <c r="E200" s="4">
        <f>COUNTIF(F$2:F200,F200)</f>
        <v>0</v>
      </c>
      <c r="F200" s="24"/>
      <c r="G200" s="16">
        <f t="shared" si="13"/>
        <v>0</v>
      </c>
      <c r="H200" s="5" t="str">
        <f t="shared" si="11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2"/>
        <v>200</v>
      </c>
      <c r="B201" s="2"/>
      <c r="C201" s="9"/>
      <c r="D201" s="7"/>
      <c r="E201" s="4">
        <f>COUNTIF(F$2:F201,F201)</f>
        <v>0</v>
      </c>
      <c r="F201" s="24"/>
      <c r="G201" s="16">
        <f t="shared" si="13"/>
        <v>0</v>
      </c>
      <c r="H201" s="5" t="str">
        <f t="shared" si="11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2"/>
        <v>201</v>
      </c>
      <c r="B202" s="2"/>
      <c r="C202" s="9"/>
      <c r="D202" s="7"/>
      <c r="E202" s="4">
        <f>COUNTIF(F$2:F202,F202)</f>
        <v>0</v>
      </c>
      <c r="F202" s="24"/>
      <c r="G202" s="16">
        <f t="shared" si="13"/>
        <v>0</v>
      </c>
      <c r="H202" s="5" t="str">
        <f t="shared" si="11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2"/>
        <v>202</v>
      </c>
      <c r="B203" s="2"/>
      <c r="C203" s="9"/>
      <c r="D203" s="7"/>
      <c r="E203" s="4">
        <f>COUNTIF(F$2:F203,F203)</f>
        <v>0</v>
      </c>
      <c r="F203" s="24"/>
      <c r="G203" s="16">
        <f t="shared" si="13"/>
        <v>0</v>
      </c>
      <c r="H203" s="5" t="str">
        <f t="shared" si="11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2"/>
        <v>203</v>
      </c>
      <c r="B204" s="2"/>
      <c r="C204" s="9"/>
      <c r="D204" s="7"/>
      <c r="E204" s="4">
        <f>COUNTIF(F$2:F204,F204)</f>
        <v>0</v>
      </c>
      <c r="F204" s="24"/>
      <c r="G204" s="16">
        <f t="shared" si="13"/>
        <v>0</v>
      </c>
      <c r="H204" s="5" t="str">
        <f t="shared" si="11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2"/>
        <v>204</v>
      </c>
      <c r="B205" s="2"/>
      <c r="C205" s="9"/>
      <c r="D205" s="7"/>
      <c r="E205" s="4">
        <f>COUNTIF(F$2:F205,F205)</f>
        <v>0</v>
      </c>
      <c r="F205" s="24"/>
      <c r="G205" s="16">
        <f t="shared" si="13"/>
        <v>0</v>
      </c>
      <c r="H205" s="5" t="str">
        <f t="shared" si="11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2"/>
        <v>205</v>
      </c>
      <c r="B206" s="2"/>
      <c r="C206" s="9"/>
      <c r="D206" s="7"/>
      <c r="E206" s="4">
        <f>COUNTIF(F$2:F206,F206)</f>
        <v>0</v>
      </c>
      <c r="F206" s="24"/>
      <c r="G206" s="16">
        <f t="shared" si="13"/>
        <v>0</v>
      </c>
      <c r="H206" s="5" t="str">
        <f t="shared" si="11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2"/>
        <v>206</v>
      </c>
      <c r="B207" s="2"/>
      <c r="C207" s="9"/>
      <c r="D207" s="7"/>
      <c r="E207" s="4">
        <f>COUNTIF(F$2:F207,F207)</f>
        <v>0</v>
      </c>
      <c r="F207" s="24"/>
      <c r="G207" s="16">
        <f t="shared" si="13"/>
        <v>0</v>
      </c>
      <c r="H207" s="5" t="str">
        <f t="shared" si="11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2"/>
        <v>207</v>
      </c>
      <c r="B208" s="2"/>
      <c r="C208" s="9"/>
      <c r="D208" s="7"/>
      <c r="E208" s="4">
        <f>COUNTIF(F$2:F208,F208)</f>
        <v>0</v>
      </c>
      <c r="F208" s="24"/>
      <c r="G208" s="16">
        <f t="shared" si="13"/>
        <v>0</v>
      </c>
      <c r="H208" s="5" t="str">
        <f t="shared" si="11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2"/>
        <v>208</v>
      </c>
      <c r="B209" s="2"/>
      <c r="C209" s="9"/>
      <c r="D209" s="7"/>
      <c r="E209" s="4">
        <f>COUNTIF(F$2:F209,F209)</f>
        <v>0</v>
      </c>
      <c r="F209" s="24"/>
      <c r="G209" s="16">
        <f t="shared" si="13"/>
        <v>0</v>
      </c>
      <c r="H209" s="5" t="str">
        <f t="shared" si="11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2"/>
        <v>209</v>
      </c>
      <c r="B210" s="2"/>
      <c r="C210" s="9"/>
      <c r="D210" s="7"/>
      <c r="E210" s="4">
        <f>COUNTIF(F$2:F210,F210)</f>
        <v>0</v>
      </c>
      <c r="F210" s="24"/>
      <c r="G210" s="16">
        <f t="shared" si="13"/>
        <v>0</v>
      </c>
      <c r="H210" s="5" t="str">
        <f t="shared" si="11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2"/>
        <v>210</v>
      </c>
      <c r="B211" s="2"/>
      <c r="C211" s="9"/>
      <c r="D211" s="7"/>
      <c r="E211" s="4">
        <f>COUNTIF(F$2:F211,F211)</f>
        <v>0</v>
      </c>
      <c r="F211" s="24"/>
      <c r="G211" s="16">
        <f t="shared" si="13"/>
        <v>0</v>
      </c>
      <c r="H211" s="5" t="str">
        <f t="shared" si="11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2"/>
        <v>211</v>
      </c>
      <c r="B212" s="2"/>
      <c r="C212" s="9"/>
      <c r="D212" s="7"/>
      <c r="E212" s="4">
        <f>COUNTIF(F$2:F212,F212)</f>
        <v>0</v>
      </c>
      <c r="F212" s="24"/>
      <c r="G212" s="16">
        <f t="shared" si="13"/>
        <v>0</v>
      </c>
      <c r="H212" s="5" t="str">
        <f t="shared" si="11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2"/>
        <v>212</v>
      </c>
      <c r="B213" s="2"/>
      <c r="C213" s="9"/>
      <c r="D213" s="7"/>
      <c r="E213" s="4">
        <f>COUNTIF(F$2:F213,F213)</f>
        <v>0</v>
      </c>
      <c r="F213" s="24"/>
      <c r="G213" s="16">
        <f t="shared" si="13"/>
        <v>0</v>
      </c>
      <c r="H213" s="5" t="str">
        <f t="shared" si="11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2"/>
        <v>213</v>
      </c>
      <c r="B214" s="2"/>
      <c r="C214" s="9"/>
      <c r="D214" s="7"/>
      <c r="E214" s="4">
        <f>COUNTIF(F$2:F214,F214)</f>
        <v>0</v>
      </c>
      <c r="F214" s="24"/>
      <c r="G214" s="16">
        <f t="shared" si="13"/>
        <v>0</v>
      </c>
      <c r="H214" s="5" t="str">
        <f t="shared" si="11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2"/>
        <v>214</v>
      </c>
      <c r="B215" s="2"/>
      <c r="C215" s="9"/>
      <c r="D215" s="7"/>
      <c r="E215" s="4">
        <f>COUNTIF(F$2:F215,F215)</f>
        <v>0</v>
      </c>
      <c r="F215" s="24"/>
      <c r="G215" s="16">
        <f t="shared" si="13"/>
        <v>0</v>
      </c>
      <c r="H215" s="5" t="str">
        <f t="shared" si="11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2"/>
        <v>215</v>
      </c>
      <c r="B216" s="2"/>
      <c r="C216" s="9"/>
      <c r="D216" s="7"/>
      <c r="E216" s="4">
        <f>COUNTIF(F$2:F216,F216)</f>
        <v>0</v>
      </c>
      <c r="F216" s="24"/>
      <c r="G216" s="16">
        <f t="shared" si="13"/>
        <v>0</v>
      </c>
      <c r="H216" s="5" t="str">
        <f t="shared" si="11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2"/>
        <v>216</v>
      </c>
      <c r="B217" s="2"/>
      <c r="C217" s="9"/>
      <c r="D217" s="7"/>
      <c r="E217" s="4">
        <f>COUNTIF(F$2:F217,F217)</f>
        <v>0</v>
      </c>
      <c r="F217" s="24"/>
      <c r="G217" s="16">
        <f t="shared" si="13"/>
        <v>0</v>
      </c>
      <c r="H217" s="5" t="str">
        <f t="shared" si="11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2"/>
        <v>217</v>
      </c>
      <c r="B218" s="2"/>
      <c r="C218" s="9"/>
      <c r="D218" s="7"/>
      <c r="E218" s="4">
        <f>COUNTIF(F$2:F218,F218)</f>
        <v>0</v>
      </c>
      <c r="F218" s="24"/>
      <c r="G218" s="16">
        <f t="shared" si="13"/>
        <v>0</v>
      </c>
      <c r="H218" s="5" t="str">
        <f t="shared" si="11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2"/>
        <v>218</v>
      </c>
      <c r="B219" s="2"/>
      <c r="C219" s="9"/>
      <c r="D219" s="7"/>
      <c r="E219" s="4">
        <f>COUNTIF(F$2:F219,F219)</f>
        <v>0</v>
      </c>
      <c r="F219" s="24"/>
      <c r="G219" s="16">
        <f t="shared" si="13"/>
        <v>0</v>
      </c>
      <c r="H219" s="5" t="str">
        <f t="shared" si="11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2"/>
        <v>219</v>
      </c>
      <c r="B220" s="2"/>
      <c r="C220" s="9"/>
      <c r="D220" s="7"/>
      <c r="E220" s="4">
        <f>COUNTIF(F$2:F220,F220)</f>
        <v>0</v>
      </c>
      <c r="F220" s="24"/>
      <c r="G220" s="16">
        <f t="shared" si="13"/>
        <v>0</v>
      </c>
      <c r="H220" s="5" t="str">
        <f t="shared" si="11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2"/>
        <v>220</v>
      </c>
      <c r="B221" s="2"/>
      <c r="C221" s="9"/>
      <c r="D221" s="7"/>
      <c r="E221" s="4">
        <f>COUNTIF(F$2:F221,F221)</f>
        <v>0</v>
      </c>
      <c r="F221" s="24"/>
      <c r="G221" s="16">
        <f t="shared" si="13"/>
        <v>0</v>
      </c>
      <c r="H221" s="5" t="str">
        <f t="shared" si="11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2"/>
        <v>221</v>
      </c>
      <c r="B222" s="2"/>
      <c r="C222" s="9"/>
      <c r="D222" s="7"/>
      <c r="E222" s="4">
        <f>COUNTIF(F$2:F222,F222)</f>
        <v>0</v>
      </c>
      <c r="F222" s="24"/>
      <c r="G222" s="16">
        <f t="shared" si="13"/>
        <v>0</v>
      </c>
      <c r="H222" s="5" t="str">
        <f t="shared" si="11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2"/>
        <v>222</v>
      </c>
      <c r="B223" s="2"/>
      <c r="C223" s="9"/>
      <c r="D223" s="7"/>
      <c r="E223" s="4">
        <f>COUNTIF(F$2:F223,F223)</f>
        <v>0</v>
      </c>
      <c r="F223" s="24"/>
      <c r="G223" s="16">
        <f t="shared" si="13"/>
        <v>0</v>
      </c>
      <c r="H223" s="5" t="str">
        <f t="shared" si="11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2"/>
        <v>223</v>
      </c>
      <c r="B224" s="2"/>
      <c r="C224" s="9"/>
      <c r="D224" s="7"/>
      <c r="E224" s="4">
        <f>COUNTIF(F$2:F224,F224)</f>
        <v>0</v>
      </c>
      <c r="F224" s="24"/>
      <c r="G224" s="16">
        <f t="shared" si="13"/>
        <v>0</v>
      </c>
      <c r="H224" s="5" t="str">
        <f t="shared" si="11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2"/>
        <v>224</v>
      </c>
      <c r="B225" s="2"/>
      <c r="C225" s="9"/>
      <c r="D225" s="7"/>
      <c r="E225" s="4">
        <f>COUNTIF(F$2:F225,F225)</f>
        <v>0</v>
      </c>
      <c r="F225" s="24"/>
      <c r="G225" s="16">
        <f t="shared" si="13"/>
        <v>0</v>
      </c>
      <c r="H225" s="5" t="str">
        <f t="shared" si="11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2"/>
        <v>225</v>
      </c>
      <c r="B226" s="2"/>
      <c r="C226" s="9"/>
      <c r="D226" s="7"/>
      <c r="E226" s="4">
        <f>COUNTIF(F$2:F226,F226)</f>
        <v>0</v>
      </c>
      <c r="F226" s="24"/>
      <c r="G226" s="16">
        <f t="shared" si="13"/>
        <v>0</v>
      </c>
      <c r="H226" s="5" t="str">
        <f t="shared" si="11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2"/>
        <v>226</v>
      </c>
      <c r="B227" s="2"/>
      <c r="C227" s="9"/>
      <c r="D227" s="7"/>
      <c r="E227" s="4">
        <f>COUNTIF(F$2:F227,F227)</f>
        <v>0</v>
      </c>
      <c r="F227" s="24"/>
      <c r="G227" s="16">
        <f t="shared" si="13"/>
        <v>0</v>
      </c>
      <c r="H227" s="5" t="str">
        <f t="shared" si="11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2"/>
        <v>227</v>
      </c>
      <c r="B228" s="2"/>
      <c r="C228" s="9"/>
      <c r="D228" s="7"/>
      <c r="E228" s="4">
        <f>COUNTIF(F$2:F228,F228)</f>
        <v>0</v>
      </c>
      <c r="F228" s="24"/>
      <c r="G228" s="16">
        <f t="shared" si="13"/>
        <v>0</v>
      </c>
      <c r="H228" s="5" t="str">
        <f t="shared" si="11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2"/>
        <v>228</v>
      </c>
      <c r="B229" s="2"/>
      <c r="C229" s="9"/>
      <c r="D229" s="7"/>
      <c r="E229" s="4">
        <f>COUNTIF(F$2:F229,F229)</f>
        <v>0</v>
      </c>
      <c r="F229" s="24"/>
      <c r="G229" s="16">
        <f t="shared" si="13"/>
        <v>0</v>
      </c>
      <c r="H229" s="5" t="str">
        <f t="shared" si="11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2"/>
        <v>229</v>
      </c>
      <c r="B230" s="2"/>
      <c r="C230" s="9"/>
      <c r="D230" s="7"/>
      <c r="E230" s="4">
        <f>COUNTIF(F$2:F230,F230)</f>
        <v>0</v>
      </c>
      <c r="F230" s="24"/>
      <c r="G230" s="16">
        <f t="shared" si="13"/>
        <v>0</v>
      </c>
      <c r="H230" s="5" t="str">
        <f t="shared" si="11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2"/>
        <v>230</v>
      </c>
      <c r="B231" s="2"/>
      <c r="C231" s="9"/>
      <c r="D231" s="7"/>
      <c r="E231" s="4">
        <f>COUNTIF(F$2:F231,F231)</f>
        <v>0</v>
      </c>
      <c r="F231" s="24"/>
      <c r="G231" s="16">
        <f t="shared" si="13"/>
        <v>0</v>
      </c>
      <c r="H231" s="5" t="str">
        <f t="shared" si="11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2"/>
        <v>231</v>
      </c>
      <c r="B232" s="2"/>
      <c r="C232" s="9"/>
      <c r="D232" s="7"/>
      <c r="E232" s="4">
        <f>COUNTIF(F$2:F232,F232)</f>
        <v>0</v>
      </c>
      <c r="F232" s="24"/>
      <c r="G232" s="16">
        <f t="shared" si="13"/>
        <v>0</v>
      </c>
      <c r="H232" s="5" t="str">
        <f t="shared" si="11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2"/>
        <v>232</v>
      </c>
      <c r="B233" s="2"/>
      <c r="C233" s="9"/>
      <c r="D233" s="7"/>
      <c r="E233" s="4">
        <f>COUNTIF(F$2:F233,F233)</f>
        <v>0</v>
      </c>
      <c r="F233" s="24"/>
      <c r="G233" s="16">
        <f t="shared" si="13"/>
        <v>0</v>
      </c>
      <c r="H233" s="5" t="str">
        <f t="shared" si="11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2"/>
        <v>233</v>
      </c>
      <c r="B234" s="2"/>
      <c r="C234" s="9"/>
      <c r="D234" s="7"/>
      <c r="E234" s="4">
        <f>COUNTIF(F$2:F234,F234)</f>
        <v>0</v>
      </c>
      <c r="F234" s="24"/>
      <c r="G234" s="16">
        <f t="shared" si="13"/>
        <v>0</v>
      </c>
      <c r="H234" s="5" t="str">
        <f t="shared" si="11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2"/>
        <v>234</v>
      </c>
      <c r="B235" s="2"/>
      <c r="C235" s="9"/>
      <c r="D235" s="7"/>
      <c r="E235" s="4">
        <f>COUNTIF(F$2:F235,F235)</f>
        <v>0</v>
      </c>
      <c r="F235" s="24"/>
      <c r="G235" s="16">
        <f t="shared" si="13"/>
        <v>0</v>
      </c>
      <c r="H235" s="5" t="str">
        <f t="shared" si="11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2"/>
        <v>235</v>
      </c>
      <c r="B236" s="2"/>
      <c r="C236" s="9"/>
      <c r="D236" s="7"/>
      <c r="E236" s="4">
        <f>COUNTIF(F$2:F236,F236)</f>
        <v>0</v>
      </c>
      <c r="F236" s="24"/>
      <c r="G236" s="16">
        <f t="shared" si="13"/>
        <v>0</v>
      </c>
      <c r="H236" s="5" t="str">
        <f t="shared" si="11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2"/>
        <v>236</v>
      </c>
      <c r="B237" s="2"/>
      <c r="C237" s="9"/>
      <c r="D237" s="7"/>
      <c r="E237" s="4">
        <f>COUNTIF(F$2:F237,F237)</f>
        <v>0</v>
      </c>
      <c r="F237" s="24"/>
      <c r="G237" s="16">
        <f t="shared" si="13"/>
        <v>0</v>
      </c>
      <c r="H237" s="5" t="str">
        <f t="shared" si="11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2"/>
        <v>237</v>
      </c>
      <c r="B238" s="2"/>
      <c r="C238" s="9"/>
      <c r="D238" s="7"/>
      <c r="E238" s="4">
        <f>COUNTIF(F$2:F238,F238)</f>
        <v>0</v>
      </c>
      <c r="F238" s="24"/>
      <c r="G238" s="16">
        <f t="shared" si="13"/>
        <v>0</v>
      </c>
      <c r="H238" s="5" t="str">
        <f t="shared" si="11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2"/>
        <v>238</v>
      </c>
      <c r="B239" s="2"/>
      <c r="C239" s="9"/>
      <c r="D239" s="7"/>
      <c r="E239" s="4">
        <f>COUNTIF(F$2:F239,F239)</f>
        <v>0</v>
      </c>
      <c r="F239" s="24"/>
      <c r="G239" s="16">
        <f t="shared" si="13"/>
        <v>0</v>
      </c>
      <c r="H239" s="5" t="str">
        <f t="shared" si="11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2"/>
        <v>239</v>
      </c>
      <c r="B240" s="2"/>
      <c r="C240" s="9"/>
      <c r="D240" s="7"/>
      <c r="E240" s="4">
        <f>COUNTIF(F$2:F240,F240)</f>
        <v>0</v>
      </c>
      <c r="F240" s="24"/>
      <c r="G240" s="16">
        <f t="shared" si="13"/>
        <v>0</v>
      </c>
      <c r="H240" s="5" t="str">
        <f t="shared" si="11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2"/>
        <v>240</v>
      </c>
      <c r="B241" s="2"/>
      <c r="C241" s="9"/>
      <c r="D241" s="7"/>
      <c r="E241" s="4">
        <f>COUNTIF(F$2:F241,F241)</f>
        <v>0</v>
      </c>
      <c r="F241" s="24"/>
      <c r="G241" s="16">
        <f t="shared" si="13"/>
        <v>0</v>
      </c>
      <c r="H241" s="5" t="str">
        <f t="shared" si="11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2"/>
        <v>241</v>
      </c>
      <c r="B242" s="2"/>
      <c r="C242" s="9"/>
      <c r="D242" s="7"/>
      <c r="E242" s="4">
        <f>COUNTIF(F$2:F242,F242)</f>
        <v>0</v>
      </c>
      <c r="F242" s="24"/>
      <c r="G242" s="16">
        <f t="shared" si="13"/>
        <v>0</v>
      </c>
      <c r="H242" s="5" t="str">
        <f t="shared" si="11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2"/>
        <v>242</v>
      </c>
      <c r="B243" s="2"/>
      <c r="C243" s="9"/>
      <c r="D243" s="7"/>
      <c r="E243" s="4">
        <f>COUNTIF(F$2:F243,F243)</f>
        <v>0</v>
      </c>
      <c r="F243" s="24"/>
      <c r="G243" s="16">
        <f t="shared" si="13"/>
        <v>0</v>
      </c>
      <c r="H243" s="5" t="str">
        <f t="shared" si="11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2"/>
        <v>243</v>
      </c>
      <c r="B244" s="2"/>
      <c r="C244" s="9"/>
      <c r="D244" s="7"/>
      <c r="E244" s="4">
        <f>COUNTIF(F$2:F244,F244)</f>
        <v>0</v>
      </c>
      <c r="F244" s="24"/>
      <c r="G244" s="16">
        <f t="shared" si="13"/>
        <v>0</v>
      </c>
      <c r="H244" s="5" t="str">
        <f t="shared" si="11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2"/>
        <v>244</v>
      </c>
      <c r="B245" s="2"/>
      <c r="C245" s="9"/>
      <c r="D245" s="7"/>
      <c r="E245" s="4">
        <f>COUNTIF(F$2:F245,F245)</f>
        <v>0</v>
      </c>
      <c r="F245" s="24"/>
      <c r="G245" s="16">
        <f t="shared" si="13"/>
        <v>0</v>
      </c>
      <c r="H245" s="5" t="str">
        <f t="shared" si="11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2"/>
        <v>245</v>
      </c>
      <c r="B246" s="2"/>
      <c r="C246" s="9"/>
      <c r="D246" s="7"/>
      <c r="E246" s="4">
        <f>COUNTIF(F$2:F246,F246)</f>
        <v>0</v>
      </c>
      <c r="F246" s="24"/>
      <c r="G246" s="16">
        <f t="shared" si="13"/>
        <v>0</v>
      </c>
      <c r="H246" s="5" t="str">
        <f t="shared" si="11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2"/>
        <v>246</v>
      </c>
      <c r="B247" s="2"/>
      <c r="C247" s="9"/>
      <c r="D247" s="7"/>
      <c r="E247" s="4">
        <f>COUNTIF(F$2:F247,F247)</f>
        <v>0</v>
      </c>
      <c r="F247" s="24"/>
      <c r="G247" s="16">
        <f t="shared" si="13"/>
        <v>0</v>
      </c>
      <c r="H247" s="5" t="str">
        <f t="shared" si="11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2"/>
        <v>247</v>
      </c>
      <c r="B248" s="2"/>
      <c r="C248" s="9"/>
      <c r="D248" s="7"/>
      <c r="E248" s="4">
        <f>COUNTIF(F$2:F248,F248)</f>
        <v>0</v>
      </c>
      <c r="F248" s="24"/>
      <c r="G248" s="16">
        <f t="shared" si="13"/>
        <v>0</v>
      </c>
      <c r="H248" s="5" t="str">
        <f t="shared" si="11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2"/>
        <v>248</v>
      </c>
      <c r="B249" s="2"/>
      <c r="C249" s="9"/>
      <c r="D249" s="7"/>
      <c r="E249" s="4">
        <f>COUNTIF(F$2:F249,F249)</f>
        <v>0</v>
      </c>
      <c r="F249" s="24"/>
      <c r="G249" s="16">
        <f t="shared" si="13"/>
        <v>0</v>
      </c>
      <c r="H249" s="5" t="str">
        <f t="shared" si="11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2"/>
        <v>249</v>
      </c>
      <c r="B250" s="2"/>
      <c r="C250" s="9"/>
      <c r="D250" s="7"/>
      <c r="E250" s="4">
        <f>COUNTIF(F$2:F250,F250)</f>
        <v>0</v>
      </c>
      <c r="F250" s="24"/>
      <c r="G250" s="16">
        <f t="shared" si="13"/>
        <v>0</v>
      </c>
      <c r="H250" s="5" t="str">
        <f t="shared" si="11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2"/>
        <v>250</v>
      </c>
      <c r="B251" s="2"/>
      <c r="C251" s="9"/>
      <c r="D251" s="7"/>
      <c r="E251" s="4">
        <f>COUNTIF(F$2:F251,F251)</f>
        <v>0</v>
      </c>
      <c r="F251" s="24"/>
      <c r="G251" s="16">
        <f t="shared" si="13"/>
        <v>0</v>
      </c>
      <c r="H251" s="5" t="str">
        <f t="shared" si="11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2"/>
        <v>251</v>
      </c>
      <c r="B252" s="2"/>
      <c r="C252" s="9"/>
      <c r="D252" s="7"/>
      <c r="E252" s="4">
        <f>COUNTIF(F$2:F252,F252)</f>
        <v>0</v>
      </c>
      <c r="F252" s="24"/>
      <c r="G252" s="16">
        <f t="shared" si="13"/>
        <v>0</v>
      </c>
      <c r="H252" s="5" t="str">
        <f t="shared" si="11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2"/>
        <v>252</v>
      </c>
      <c r="B253" s="2"/>
      <c r="C253" s="9"/>
      <c r="D253" s="7"/>
      <c r="E253" s="4">
        <f>COUNTIF(F$2:F253,F253)</f>
        <v>0</v>
      </c>
      <c r="F253" s="24"/>
      <c r="G253" s="16">
        <f t="shared" si="13"/>
        <v>0</v>
      </c>
      <c r="H253" s="5" t="str">
        <f t="shared" si="11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2"/>
        <v>253</v>
      </c>
      <c r="B254" s="2"/>
      <c r="C254" s="9"/>
      <c r="D254" s="7"/>
      <c r="E254" s="4">
        <f>COUNTIF(F$2:F254,F254)</f>
        <v>0</v>
      </c>
      <c r="F254" s="24"/>
      <c r="G254" s="16">
        <f t="shared" si="13"/>
        <v>0</v>
      </c>
      <c r="H254" s="5" t="str">
        <f t="shared" si="11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2"/>
        <v>254</v>
      </c>
      <c r="B255" s="2"/>
      <c r="C255" s="9"/>
      <c r="D255" s="7"/>
      <c r="E255" s="4">
        <f>COUNTIF(F$2:F255,F255)</f>
        <v>0</v>
      </c>
      <c r="F255" s="24"/>
      <c r="G255" s="16">
        <f t="shared" si="13"/>
        <v>0</v>
      </c>
      <c r="H255" s="5" t="str">
        <f t="shared" si="11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2"/>
        <v>255</v>
      </c>
      <c r="B256" s="2"/>
      <c r="C256" s="9"/>
      <c r="D256" s="7"/>
      <c r="E256" s="4">
        <f>COUNTIF(F$2:F256,F256)</f>
        <v>0</v>
      </c>
      <c r="F256" s="24"/>
      <c r="G256" s="16">
        <f t="shared" si="13"/>
        <v>0</v>
      </c>
      <c r="H256" s="5" t="str">
        <f t="shared" si="11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2"/>
        <v>256</v>
      </c>
      <c r="B257" s="2"/>
      <c r="C257" s="9"/>
      <c r="D257" s="7"/>
      <c r="E257" s="4">
        <f>COUNTIF(F$2:F257,F257)</f>
        <v>0</v>
      </c>
      <c r="F257" s="24"/>
      <c r="G257" s="16">
        <f t="shared" si="13"/>
        <v>0</v>
      </c>
      <c r="H257" s="5" t="str">
        <f t="shared" si="11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2"/>
        <v>257</v>
      </c>
      <c r="B258" s="2"/>
      <c r="C258" s="9"/>
      <c r="D258" s="7"/>
      <c r="E258" s="4">
        <f>COUNTIF(F$2:F258,F258)</f>
        <v>0</v>
      </c>
      <c r="F258" s="24"/>
      <c r="G258" s="16">
        <f t="shared" si="13"/>
        <v>0</v>
      </c>
      <c r="H258" s="5" t="str">
        <f aca="true" t="shared" si="14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5" ref="A259:A322">A258+1</f>
        <v>258</v>
      </c>
      <c r="B259" s="2"/>
      <c r="C259" s="9"/>
      <c r="D259" s="7"/>
      <c r="E259" s="4">
        <f>COUNTIF(F$2:F259,F259)</f>
        <v>0</v>
      </c>
      <c r="F259" s="24"/>
      <c r="G259" s="16">
        <f aca="true" t="shared" si="16" ref="G259:G322">SUM(I259,J259,K259,L259,M259,N259)</f>
        <v>0</v>
      </c>
      <c r="H259" s="5" t="str">
        <f t="shared" si="14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5"/>
        <v>259</v>
      </c>
      <c r="B260" s="2"/>
      <c r="C260" s="9"/>
      <c r="D260" s="7"/>
      <c r="E260" s="4">
        <f>COUNTIF(F$2:F260,F260)</f>
        <v>0</v>
      </c>
      <c r="F260" s="24"/>
      <c r="G260" s="16">
        <f t="shared" si="16"/>
        <v>0</v>
      </c>
      <c r="H260" s="5" t="str">
        <f t="shared" si="14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5"/>
        <v>260</v>
      </c>
      <c r="B261" s="2"/>
      <c r="C261" s="9"/>
      <c r="D261" s="7"/>
      <c r="E261" s="4">
        <f>COUNTIF(F$2:F261,F261)</f>
        <v>0</v>
      </c>
      <c r="F261" s="24"/>
      <c r="G261" s="16">
        <f t="shared" si="16"/>
        <v>0</v>
      </c>
      <c r="H261" s="5" t="str">
        <f t="shared" si="14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5"/>
        <v>261</v>
      </c>
      <c r="B262" s="2"/>
      <c r="C262" s="9"/>
      <c r="D262" s="7"/>
      <c r="E262" s="4">
        <f>COUNTIF(F$2:F262,F262)</f>
        <v>0</v>
      </c>
      <c r="F262" s="24"/>
      <c r="G262" s="16">
        <f t="shared" si="16"/>
        <v>0</v>
      </c>
      <c r="H262" s="5" t="str">
        <f t="shared" si="14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5"/>
        <v>262</v>
      </c>
      <c r="B263" s="2"/>
      <c r="C263" s="9"/>
      <c r="D263" s="7"/>
      <c r="E263" s="4">
        <f>COUNTIF(F$2:F263,F263)</f>
        <v>0</v>
      </c>
      <c r="F263" s="24"/>
      <c r="G263" s="16">
        <f t="shared" si="16"/>
        <v>0</v>
      </c>
      <c r="H263" s="5" t="str">
        <f t="shared" si="14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5"/>
        <v>263</v>
      </c>
      <c r="B264" s="2"/>
      <c r="C264" s="9"/>
      <c r="D264" s="7"/>
      <c r="E264" s="4">
        <f>COUNTIF(F$2:F264,F264)</f>
        <v>0</v>
      </c>
      <c r="F264" s="24"/>
      <c r="G264" s="16">
        <f t="shared" si="16"/>
        <v>0</v>
      </c>
      <c r="H264" s="5" t="str">
        <f t="shared" si="14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5"/>
        <v>264</v>
      </c>
      <c r="B265" s="2"/>
      <c r="C265" s="9"/>
      <c r="D265" s="7"/>
      <c r="E265" s="4">
        <f>COUNTIF(F$2:F265,F265)</f>
        <v>0</v>
      </c>
      <c r="F265" s="24"/>
      <c r="G265" s="16">
        <f t="shared" si="16"/>
        <v>0</v>
      </c>
      <c r="H265" s="5" t="str">
        <f t="shared" si="14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5"/>
        <v>265</v>
      </c>
      <c r="B266" s="2"/>
      <c r="C266" s="9"/>
      <c r="D266" s="7"/>
      <c r="E266" s="4">
        <f>COUNTIF(F$2:F266,F266)</f>
        <v>0</v>
      </c>
      <c r="F266" s="24"/>
      <c r="G266" s="16">
        <f t="shared" si="16"/>
        <v>0</v>
      </c>
      <c r="H266" s="5" t="str">
        <f t="shared" si="14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5"/>
        <v>266</v>
      </c>
      <c r="B267" s="2"/>
      <c r="C267" s="9"/>
      <c r="D267" s="7"/>
      <c r="E267" s="4">
        <f>COUNTIF(F$2:F267,F267)</f>
        <v>0</v>
      </c>
      <c r="F267" s="24"/>
      <c r="G267" s="16">
        <f t="shared" si="16"/>
        <v>0</v>
      </c>
      <c r="H267" s="5" t="str">
        <f t="shared" si="14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5"/>
        <v>267</v>
      </c>
      <c r="B268" s="2"/>
      <c r="C268" s="9"/>
      <c r="D268" s="7"/>
      <c r="E268" s="4">
        <f>COUNTIF(F$2:F268,F268)</f>
        <v>0</v>
      </c>
      <c r="F268" s="24"/>
      <c r="G268" s="16">
        <f t="shared" si="16"/>
        <v>0</v>
      </c>
      <c r="H268" s="5" t="str">
        <f t="shared" si="14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5"/>
        <v>268</v>
      </c>
      <c r="B269" s="2"/>
      <c r="C269" s="9"/>
      <c r="D269" s="7"/>
      <c r="E269" s="4">
        <f>COUNTIF(F$2:F269,F269)</f>
        <v>0</v>
      </c>
      <c r="F269" s="24"/>
      <c r="G269" s="16">
        <f t="shared" si="16"/>
        <v>0</v>
      </c>
      <c r="H269" s="5" t="str">
        <f t="shared" si="14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5"/>
        <v>269</v>
      </c>
      <c r="B270" s="2"/>
      <c r="C270" s="9"/>
      <c r="D270" s="7"/>
      <c r="E270" s="4">
        <f>COUNTIF(F$2:F270,F270)</f>
        <v>0</v>
      </c>
      <c r="F270" s="24"/>
      <c r="G270" s="16">
        <f t="shared" si="16"/>
        <v>0</v>
      </c>
      <c r="H270" s="5" t="str">
        <f t="shared" si="14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5"/>
        <v>270</v>
      </c>
      <c r="B271" s="2"/>
      <c r="C271" s="9"/>
      <c r="D271" s="7"/>
      <c r="E271" s="4">
        <f>COUNTIF(F$2:F271,F271)</f>
        <v>0</v>
      </c>
      <c r="F271" s="24"/>
      <c r="G271" s="16">
        <f t="shared" si="16"/>
        <v>0</v>
      </c>
      <c r="H271" s="5" t="str">
        <f t="shared" si="14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5"/>
        <v>271</v>
      </c>
      <c r="B272" s="2"/>
      <c r="C272" s="9"/>
      <c r="D272" s="7"/>
      <c r="E272" s="4">
        <f>COUNTIF(F$2:F272,F272)</f>
        <v>0</v>
      </c>
      <c r="F272" s="24"/>
      <c r="G272" s="16">
        <f t="shared" si="16"/>
        <v>0</v>
      </c>
      <c r="H272" s="5" t="str">
        <f t="shared" si="14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5"/>
        <v>272</v>
      </c>
      <c r="B273" s="2"/>
      <c r="C273" s="9"/>
      <c r="D273" s="7"/>
      <c r="E273" s="4">
        <f>COUNTIF(F$2:F273,F273)</f>
        <v>0</v>
      </c>
      <c r="F273" s="24"/>
      <c r="G273" s="16">
        <f t="shared" si="16"/>
        <v>0</v>
      </c>
      <c r="H273" s="5" t="str">
        <f t="shared" si="14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5"/>
        <v>273</v>
      </c>
      <c r="B274" s="2"/>
      <c r="C274" s="9"/>
      <c r="D274" s="7"/>
      <c r="E274" s="4">
        <f>COUNTIF(F$2:F274,F274)</f>
        <v>0</v>
      </c>
      <c r="F274" s="24"/>
      <c r="G274" s="16">
        <f t="shared" si="16"/>
        <v>0</v>
      </c>
      <c r="H274" s="5" t="str">
        <f t="shared" si="14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5"/>
        <v>274</v>
      </c>
      <c r="B275" s="2"/>
      <c r="C275" s="9"/>
      <c r="D275" s="7"/>
      <c r="E275" s="4">
        <f>COUNTIF(F$2:F275,F275)</f>
        <v>0</v>
      </c>
      <c r="F275" s="24"/>
      <c r="G275" s="16">
        <f t="shared" si="16"/>
        <v>0</v>
      </c>
      <c r="H275" s="5" t="str">
        <f t="shared" si="14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5"/>
        <v>275</v>
      </c>
      <c r="B276" s="2"/>
      <c r="C276" s="9"/>
      <c r="D276" s="7"/>
      <c r="E276" s="4">
        <f>COUNTIF(F$2:F276,F276)</f>
        <v>0</v>
      </c>
      <c r="F276" s="24"/>
      <c r="G276" s="16">
        <f t="shared" si="16"/>
        <v>0</v>
      </c>
      <c r="H276" s="5" t="str">
        <f t="shared" si="14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5"/>
        <v>276</v>
      </c>
      <c r="B277" s="2"/>
      <c r="C277" s="9"/>
      <c r="D277" s="7"/>
      <c r="E277" s="4">
        <f>COUNTIF(F$2:F277,F277)</f>
        <v>0</v>
      </c>
      <c r="F277" s="24"/>
      <c r="G277" s="16">
        <f t="shared" si="16"/>
        <v>0</v>
      </c>
      <c r="H277" s="5" t="str">
        <f t="shared" si="14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5"/>
        <v>277</v>
      </c>
      <c r="B278" s="2"/>
      <c r="C278" s="9"/>
      <c r="D278" s="7"/>
      <c r="E278" s="4">
        <f>COUNTIF(F$2:F278,F278)</f>
        <v>0</v>
      </c>
      <c r="F278" s="24"/>
      <c r="G278" s="16">
        <f t="shared" si="16"/>
        <v>0</v>
      </c>
      <c r="H278" s="5" t="str">
        <f t="shared" si="14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5"/>
        <v>278</v>
      </c>
      <c r="B279" s="2"/>
      <c r="C279" s="9"/>
      <c r="D279" s="7"/>
      <c r="E279" s="4">
        <f>COUNTIF(F$2:F279,F279)</f>
        <v>0</v>
      </c>
      <c r="F279" s="24"/>
      <c r="G279" s="16">
        <f t="shared" si="16"/>
        <v>0</v>
      </c>
      <c r="H279" s="5" t="str">
        <f t="shared" si="14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5"/>
        <v>279</v>
      </c>
      <c r="B280" s="2"/>
      <c r="C280" s="9"/>
      <c r="D280" s="7"/>
      <c r="E280" s="4">
        <f>COUNTIF(F$2:F280,F280)</f>
        <v>0</v>
      </c>
      <c r="F280" s="24"/>
      <c r="G280" s="16">
        <f t="shared" si="16"/>
        <v>0</v>
      </c>
      <c r="H280" s="5" t="str">
        <f t="shared" si="14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5"/>
        <v>280</v>
      </c>
      <c r="B281" s="2"/>
      <c r="C281" s="9"/>
      <c r="D281" s="7"/>
      <c r="E281" s="4">
        <f>COUNTIF(F$2:F281,F281)</f>
        <v>0</v>
      </c>
      <c r="F281" s="24"/>
      <c r="G281" s="16">
        <f t="shared" si="16"/>
        <v>0</v>
      </c>
      <c r="H281" s="5" t="str">
        <f t="shared" si="14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5"/>
        <v>281</v>
      </c>
      <c r="B282" s="2"/>
      <c r="C282" s="9"/>
      <c r="D282" s="7"/>
      <c r="E282" s="4">
        <f>COUNTIF(F$2:F282,F282)</f>
        <v>0</v>
      </c>
      <c r="F282" s="24"/>
      <c r="G282" s="16">
        <f t="shared" si="16"/>
        <v>0</v>
      </c>
      <c r="H282" s="5" t="str">
        <f t="shared" si="14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5"/>
        <v>282</v>
      </c>
      <c r="B283" s="2"/>
      <c r="C283" s="9"/>
      <c r="D283" s="7"/>
      <c r="E283" s="4">
        <f>COUNTIF(F$2:F283,F283)</f>
        <v>0</v>
      </c>
      <c r="F283" s="24"/>
      <c r="G283" s="16">
        <f t="shared" si="16"/>
        <v>0</v>
      </c>
      <c r="H283" s="5" t="str">
        <f t="shared" si="14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5"/>
        <v>283</v>
      </c>
      <c r="B284" s="2"/>
      <c r="C284" s="9"/>
      <c r="D284" s="7"/>
      <c r="E284" s="4">
        <f>COUNTIF(F$2:F284,F284)</f>
        <v>0</v>
      </c>
      <c r="F284" s="24"/>
      <c r="G284" s="16">
        <f t="shared" si="16"/>
        <v>0</v>
      </c>
      <c r="H284" s="5" t="str">
        <f t="shared" si="14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5"/>
        <v>284</v>
      </c>
      <c r="B285" s="2"/>
      <c r="C285" s="9"/>
      <c r="D285" s="7"/>
      <c r="E285" s="4">
        <f>COUNTIF(F$2:F285,F285)</f>
        <v>0</v>
      </c>
      <c r="F285" s="24"/>
      <c r="G285" s="16">
        <f t="shared" si="16"/>
        <v>0</v>
      </c>
      <c r="H285" s="5" t="str">
        <f t="shared" si="14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5"/>
        <v>285</v>
      </c>
      <c r="B286" s="2"/>
      <c r="C286" s="9"/>
      <c r="D286" s="7"/>
      <c r="E286" s="4">
        <f>COUNTIF(F$2:F286,F286)</f>
        <v>0</v>
      </c>
      <c r="F286" s="24"/>
      <c r="G286" s="16">
        <f t="shared" si="16"/>
        <v>0</v>
      </c>
      <c r="H286" s="5" t="str">
        <f t="shared" si="14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5"/>
        <v>286</v>
      </c>
      <c r="B287" s="2"/>
      <c r="C287" s="9"/>
      <c r="D287" s="7"/>
      <c r="E287" s="4">
        <f>COUNTIF(F$2:F287,F287)</f>
        <v>0</v>
      </c>
      <c r="F287" s="24"/>
      <c r="G287" s="16">
        <f t="shared" si="16"/>
        <v>0</v>
      </c>
      <c r="H287" s="5" t="str">
        <f t="shared" si="14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5"/>
        <v>287</v>
      </c>
      <c r="B288" s="2"/>
      <c r="C288" s="9"/>
      <c r="D288" s="7"/>
      <c r="E288" s="4">
        <f>COUNTIF(F$2:F288,F288)</f>
        <v>0</v>
      </c>
      <c r="F288" s="24"/>
      <c r="G288" s="16">
        <f t="shared" si="16"/>
        <v>0</v>
      </c>
      <c r="H288" s="5" t="str">
        <f t="shared" si="14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5"/>
        <v>288</v>
      </c>
      <c r="B289" s="2"/>
      <c r="C289" s="9"/>
      <c r="D289" s="7"/>
      <c r="E289" s="4">
        <f>COUNTIF(F$2:F289,F289)</f>
        <v>0</v>
      </c>
      <c r="F289" s="24"/>
      <c r="G289" s="16">
        <f t="shared" si="16"/>
        <v>0</v>
      </c>
      <c r="H289" s="5" t="str">
        <f t="shared" si="14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5"/>
        <v>289</v>
      </c>
      <c r="B290" s="2"/>
      <c r="C290" s="9"/>
      <c r="D290" s="7"/>
      <c r="E290" s="4">
        <f>COUNTIF(F$2:F290,F290)</f>
        <v>0</v>
      </c>
      <c r="F290" s="24"/>
      <c r="G290" s="16">
        <f t="shared" si="16"/>
        <v>0</v>
      </c>
      <c r="H290" s="5" t="str">
        <f t="shared" si="14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5"/>
        <v>290</v>
      </c>
      <c r="B291" s="2"/>
      <c r="C291" s="9"/>
      <c r="D291" s="7"/>
      <c r="E291" s="4">
        <f>COUNTIF(F$2:F291,F291)</f>
        <v>0</v>
      </c>
      <c r="F291" s="24"/>
      <c r="G291" s="16">
        <f t="shared" si="16"/>
        <v>0</v>
      </c>
      <c r="H291" s="5" t="str">
        <f t="shared" si="14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5"/>
        <v>291</v>
      </c>
      <c r="B292" s="2"/>
      <c r="C292" s="9"/>
      <c r="D292" s="7"/>
      <c r="E292" s="4">
        <f>COUNTIF(F$2:F292,F292)</f>
        <v>0</v>
      </c>
      <c r="F292" s="24"/>
      <c r="G292" s="16">
        <f t="shared" si="16"/>
        <v>0</v>
      </c>
      <c r="H292" s="5" t="str">
        <f t="shared" si="14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5"/>
        <v>292</v>
      </c>
      <c r="B293" s="2"/>
      <c r="C293" s="9"/>
      <c r="D293" s="7"/>
      <c r="E293" s="4">
        <f>COUNTIF(F$2:F293,F293)</f>
        <v>0</v>
      </c>
      <c r="F293" s="24"/>
      <c r="G293" s="16">
        <f t="shared" si="16"/>
        <v>0</v>
      </c>
      <c r="H293" s="5" t="str">
        <f t="shared" si="14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5"/>
        <v>293</v>
      </c>
      <c r="B294" s="2"/>
      <c r="C294" s="9"/>
      <c r="D294" s="7"/>
      <c r="E294" s="4">
        <f>COUNTIF(F$2:F294,F294)</f>
        <v>0</v>
      </c>
      <c r="F294" s="24"/>
      <c r="G294" s="16">
        <f t="shared" si="16"/>
        <v>0</v>
      </c>
      <c r="H294" s="5" t="str">
        <f t="shared" si="14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5"/>
        <v>294</v>
      </c>
      <c r="B295" s="2"/>
      <c r="C295" s="9"/>
      <c r="D295" s="7"/>
      <c r="E295" s="4">
        <f>COUNTIF(F$2:F295,F295)</f>
        <v>0</v>
      </c>
      <c r="F295" s="24"/>
      <c r="G295" s="16">
        <f t="shared" si="16"/>
        <v>0</v>
      </c>
      <c r="H295" s="5" t="str">
        <f t="shared" si="14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5"/>
        <v>295</v>
      </c>
      <c r="B296" s="2"/>
      <c r="C296" s="9"/>
      <c r="D296" s="7"/>
      <c r="E296" s="4">
        <f>COUNTIF(F$2:F296,F296)</f>
        <v>0</v>
      </c>
      <c r="F296" s="24"/>
      <c r="G296" s="16">
        <f t="shared" si="16"/>
        <v>0</v>
      </c>
      <c r="H296" s="5" t="str">
        <f t="shared" si="14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5"/>
        <v>296</v>
      </c>
      <c r="B297" s="2"/>
      <c r="C297" s="9"/>
      <c r="D297" s="7"/>
      <c r="E297" s="4">
        <f>COUNTIF(F$2:F297,F297)</f>
        <v>0</v>
      </c>
      <c r="F297" s="24"/>
      <c r="G297" s="16">
        <f t="shared" si="16"/>
        <v>0</v>
      </c>
      <c r="H297" s="5" t="str">
        <f t="shared" si="14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5"/>
        <v>297</v>
      </c>
      <c r="B298" s="2"/>
      <c r="C298" s="9"/>
      <c r="D298" s="7"/>
      <c r="E298" s="4">
        <f>COUNTIF(F$2:F298,F298)</f>
        <v>0</v>
      </c>
      <c r="F298" s="24"/>
      <c r="G298" s="16">
        <f t="shared" si="16"/>
        <v>0</v>
      </c>
      <c r="H298" s="5" t="str">
        <f t="shared" si="14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5"/>
        <v>298</v>
      </c>
      <c r="B299" s="2"/>
      <c r="C299" s="9"/>
      <c r="D299" s="7"/>
      <c r="E299" s="4">
        <f>COUNTIF(F$2:F299,F299)</f>
        <v>0</v>
      </c>
      <c r="F299" s="24"/>
      <c r="G299" s="16">
        <f t="shared" si="16"/>
        <v>0</v>
      </c>
      <c r="H299" s="5" t="str">
        <f t="shared" si="14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5"/>
        <v>299</v>
      </c>
      <c r="B300" s="2"/>
      <c r="C300" s="9"/>
      <c r="D300" s="7"/>
      <c r="E300" s="4">
        <f>COUNTIF(F$2:F300,F300)</f>
        <v>0</v>
      </c>
      <c r="F300" s="24"/>
      <c r="G300" s="16">
        <f t="shared" si="16"/>
        <v>0</v>
      </c>
      <c r="H300" s="5" t="str">
        <f t="shared" si="14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5"/>
        <v>300</v>
      </c>
      <c r="B301" s="2"/>
      <c r="C301" s="9"/>
      <c r="D301" s="7"/>
      <c r="E301" s="4">
        <f>COUNTIF(F$2:F301,F301)</f>
        <v>0</v>
      </c>
      <c r="F301" s="24"/>
      <c r="G301" s="16">
        <f t="shared" si="16"/>
        <v>0</v>
      </c>
      <c r="H301" s="5" t="str">
        <f t="shared" si="14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5"/>
        <v>301</v>
      </c>
      <c r="B302" s="2"/>
      <c r="C302" s="9"/>
      <c r="D302" s="7"/>
      <c r="E302" s="4">
        <f>COUNTIF(F$2:F302,F302)</f>
        <v>0</v>
      </c>
      <c r="F302" s="24"/>
      <c r="G302" s="16">
        <f t="shared" si="16"/>
        <v>0</v>
      </c>
      <c r="H302" s="5" t="str">
        <f t="shared" si="14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5"/>
        <v>302</v>
      </c>
      <c r="B303" s="2"/>
      <c r="C303" s="9"/>
      <c r="D303" s="7"/>
      <c r="E303" s="4">
        <f>COUNTIF(F$2:F303,F303)</f>
        <v>0</v>
      </c>
      <c r="F303" s="24"/>
      <c r="G303" s="16">
        <f t="shared" si="16"/>
        <v>0</v>
      </c>
      <c r="H303" s="5" t="str">
        <f t="shared" si="14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5"/>
        <v>303</v>
      </c>
      <c r="B304" s="2"/>
      <c r="C304" s="9"/>
      <c r="D304" s="7"/>
      <c r="E304" s="4">
        <f>COUNTIF(F$2:F304,F304)</f>
        <v>0</v>
      </c>
      <c r="F304" s="24"/>
      <c r="G304" s="16">
        <f t="shared" si="16"/>
        <v>0</v>
      </c>
      <c r="H304" s="5" t="str">
        <f t="shared" si="14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5"/>
        <v>304</v>
      </c>
      <c r="B305" s="2"/>
      <c r="C305" s="9"/>
      <c r="D305" s="7"/>
      <c r="E305" s="4">
        <f>COUNTIF(F$2:F305,F305)</f>
        <v>0</v>
      </c>
      <c r="F305" s="24"/>
      <c r="G305" s="16">
        <f t="shared" si="16"/>
        <v>0</v>
      </c>
      <c r="H305" s="5" t="str">
        <f t="shared" si="14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5"/>
        <v>305</v>
      </c>
      <c r="B306" s="2"/>
      <c r="C306" s="9"/>
      <c r="D306" s="7"/>
      <c r="E306" s="4">
        <f>COUNTIF(F$2:F306,F306)</f>
        <v>0</v>
      </c>
      <c r="F306" s="24"/>
      <c r="G306" s="16">
        <f t="shared" si="16"/>
        <v>0</v>
      </c>
      <c r="H306" s="5" t="str">
        <f t="shared" si="14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5"/>
        <v>306</v>
      </c>
      <c r="B307" s="2"/>
      <c r="C307" s="9"/>
      <c r="D307" s="7"/>
      <c r="E307" s="4">
        <f>COUNTIF(F$2:F307,F307)</f>
        <v>0</v>
      </c>
      <c r="F307" s="24"/>
      <c r="G307" s="16">
        <f t="shared" si="16"/>
        <v>0</v>
      </c>
      <c r="H307" s="5" t="str">
        <f t="shared" si="14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5"/>
        <v>307</v>
      </c>
      <c r="B308" s="2"/>
      <c r="C308" s="9"/>
      <c r="D308" s="7"/>
      <c r="E308" s="4">
        <f>COUNTIF(F$2:F308,F308)</f>
        <v>0</v>
      </c>
      <c r="F308" s="24"/>
      <c r="G308" s="16">
        <f t="shared" si="16"/>
        <v>0</v>
      </c>
      <c r="H308" s="5" t="str">
        <f t="shared" si="14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5"/>
        <v>308</v>
      </c>
      <c r="B309" s="2"/>
      <c r="C309" s="9"/>
      <c r="D309" s="7"/>
      <c r="E309" s="4">
        <f>COUNTIF(F$2:F309,F309)</f>
        <v>0</v>
      </c>
      <c r="F309" s="24"/>
      <c r="G309" s="16">
        <f t="shared" si="16"/>
        <v>0</v>
      </c>
      <c r="H309" s="5" t="str">
        <f t="shared" si="14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5"/>
        <v>309</v>
      </c>
      <c r="B310" s="2"/>
      <c r="C310" s="9"/>
      <c r="D310" s="7"/>
      <c r="E310" s="4">
        <f>COUNTIF(F$2:F310,F310)</f>
        <v>0</v>
      </c>
      <c r="F310" s="24"/>
      <c r="G310" s="16">
        <f t="shared" si="16"/>
        <v>0</v>
      </c>
      <c r="H310" s="5" t="str">
        <f t="shared" si="14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5"/>
        <v>310</v>
      </c>
      <c r="B311" s="2"/>
      <c r="C311" s="9"/>
      <c r="D311" s="7"/>
      <c r="E311" s="4">
        <f>COUNTIF(F$2:F311,F311)</f>
        <v>0</v>
      </c>
      <c r="F311" s="24"/>
      <c r="G311" s="16">
        <f t="shared" si="16"/>
        <v>0</v>
      </c>
      <c r="H311" s="5" t="str">
        <f t="shared" si="14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5"/>
        <v>311</v>
      </c>
      <c r="B312" s="2"/>
      <c r="C312" s="9"/>
      <c r="D312" s="7"/>
      <c r="E312" s="4">
        <f>COUNTIF(F$2:F312,F312)</f>
        <v>0</v>
      </c>
      <c r="F312" s="24"/>
      <c r="G312" s="16">
        <f t="shared" si="16"/>
        <v>0</v>
      </c>
      <c r="H312" s="5" t="str">
        <f t="shared" si="14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5"/>
        <v>312</v>
      </c>
      <c r="B313" s="2"/>
      <c r="C313" s="9"/>
      <c r="D313" s="7"/>
      <c r="E313" s="4">
        <f>COUNTIF(F$2:F313,F313)</f>
        <v>0</v>
      </c>
      <c r="F313" s="24"/>
      <c r="G313" s="16">
        <f t="shared" si="16"/>
        <v>0</v>
      </c>
      <c r="H313" s="5" t="str">
        <f t="shared" si="14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5"/>
        <v>313</v>
      </c>
      <c r="B314" s="2"/>
      <c r="C314" s="9"/>
      <c r="D314" s="7"/>
      <c r="E314" s="4">
        <f>COUNTIF(F$2:F314,F314)</f>
        <v>0</v>
      </c>
      <c r="F314" s="24"/>
      <c r="G314" s="16">
        <f t="shared" si="16"/>
        <v>0</v>
      </c>
      <c r="H314" s="5" t="str">
        <f t="shared" si="14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5"/>
        <v>314</v>
      </c>
      <c r="B315" s="2"/>
      <c r="C315" s="9"/>
      <c r="D315" s="7"/>
      <c r="E315" s="4">
        <f>COUNTIF(F$2:F315,F315)</f>
        <v>0</v>
      </c>
      <c r="F315" s="24"/>
      <c r="G315" s="16">
        <f t="shared" si="16"/>
        <v>0</v>
      </c>
      <c r="H315" s="5" t="str">
        <f t="shared" si="14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5"/>
        <v>315</v>
      </c>
      <c r="B316" s="2"/>
      <c r="C316" s="9"/>
      <c r="D316" s="7"/>
      <c r="E316" s="4">
        <f>COUNTIF(F$2:F316,F316)</f>
        <v>0</v>
      </c>
      <c r="F316" s="24"/>
      <c r="G316" s="16">
        <f t="shared" si="16"/>
        <v>0</v>
      </c>
      <c r="H316" s="5" t="str">
        <f t="shared" si="14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5"/>
        <v>316</v>
      </c>
      <c r="B317" s="2"/>
      <c r="C317" s="9"/>
      <c r="D317" s="7"/>
      <c r="E317" s="4">
        <f>COUNTIF(F$2:F317,F317)</f>
        <v>0</v>
      </c>
      <c r="F317" s="24"/>
      <c r="G317" s="16">
        <f t="shared" si="16"/>
        <v>0</v>
      </c>
      <c r="H317" s="5" t="str">
        <f t="shared" si="14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5"/>
        <v>317</v>
      </c>
      <c r="B318" s="2"/>
      <c r="C318" s="9"/>
      <c r="D318" s="7"/>
      <c r="E318" s="4">
        <f>COUNTIF(F$2:F318,F318)</f>
        <v>0</v>
      </c>
      <c r="F318" s="24"/>
      <c r="G318" s="16">
        <f t="shared" si="16"/>
        <v>0</v>
      </c>
      <c r="H318" s="5" t="str">
        <f t="shared" si="14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5"/>
        <v>318</v>
      </c>
      <c r="B319" s="2"/>
      <c r="C319" s="9"/>
      <c r="D319" s="7"/>
      <c r="E319" s="4">
        <f>COUNTIF(F$2:F319,F319)</f>
        <v>0</v>
      </c>
      <c r="F319" s="24"/>
      <c r="G319" s="16">
        <f t="shared" si="16"/>
        <v>0</v>
      </c>
      <c r="H319" s="5" t="str">
        <f t="shared" si="14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5"/>
        <v>319</v>
      </c>
      <c r="B320" s="2"/>
      <c r="C320" s="9"/>
      <c r="D320" s="7"/>
      <c r="E320" s="4">
        <f>COUNTIF(F$2:F320,F320)</f>
        <v>0</v>
      </c>
      <c r="F320" s="24"/>
      <c r="G320" s="16">
        <f t="shared" si="16"/>
        <v>0</v>
      </c>
      <c r="H320" s="5" t="str">
        <f t="shared" si="14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5"/>
        <v>320</v>
      </c>
      <c r="B321" s="2"/>
      <c r="C321" s="9"/>
      <c r="D321" s="7"/>
      <c r="E321" s="4">
        <f>COUNTIF(F$2:F321,F321)</f>
        <v>0</v>
      </c>
      <c r="F321" s="24"/>
      <c r="G321" s="16">
        <f t="shared" si="16"/>
        <v>0</v>
      </c>
      <c r="H321" s="5" t="str">
        <f t="shared" si="14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5"/>
        <v>321</v>
      </c>
      <c r="B322" s="2"/>
      <c r="C322" s="9"/>
      <c r="D322" s="7"/>
      <c r="E322" s="4">
        <f>COUNTIF(F$2:F322,F322)</f>
        <v>0</v>
      </c>
      <c r="F322" s="24"/>
      <c r="G322" s="16">
        <f t="shared" si="16"/>
        <v>0</v>
      </c>
      <c r="H322" s="5" t="str">
        <f aca="true" t="shared" si="17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8" ref="A323:A339">A322+1</f>
        <v>322</v>
      </c>
      <c r="B323" s="2"/>
      <c r="C323" s="9"/>
      <c r="D323" s="7"/>
      <c r="E323" s="4">
        <f>COUNTIF(F$2:F323,F323)</f>
        <v>0</v>
      </c>
      <c r="F323" s="24"/>
      <c r="G323" s="16">
        <f aca="true" t="shared" si="19" ref="G323:G339">SUM(I323,J323,K323,L323,M323,N323)</f>
        <v>0</v>
      </c>
      <c r="H323" s="5" t="str">
        <f t="shared" si="17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8"/>
        <v>323</v>
      </c>
      <c r="B324" s="2"/>
      <c r="C324" s="9"/>
      <c r="D324" s="7"/>
      <c r="E324" s="4">
        <f>COUNTIF(F$2:F324,F324)</f>
        <v>0</v>
      </c>
      <c r="F324" s="24"/>
      <c r="G324" s="16">
        <f t="shared" si="19"/>
        <v>0</v>
      </c>
      <c r="H324" s="5" t="str">
        <f t="shared" si="17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8"/>
        <v>324</v>
      </c>
      <c r="B325" s="2"/>
      <c r="C325" s="9"/>
      <c r="D325" s="7"/>
      <c r="E325" s="4">
        <f>COUNTIF(F$2:F325,F325)</f>
        <v>0</v>
      </c>
      <c r="F325" s="24"/>
      <c r="G325" s="16">
        <f t="shared" si="19"/>
        <v>0</v>
      </c>
      <c r="H325" s="5" t="str">
        <f t="shared" si="17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8"/>
        <v>325</v>
      </c>
      <c r="B326" s="2"/>
      <c r="C326" s="9"/>
      <c r="D326" s="7"/>
      <c r="E326" s="4">
        <f>COUNTIF(F$2:F326,F326)</f>
        <v>0</v>
      </c>
      <c r="F326" s="24"/>
      <c r="G326" s="16">
        <f t="shared" si="19"/>
        <v>0</v>
      </c>
      <c r="H326" s="5" t="str">
        <f t="shared" si="17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8"/>
        <v>326</v>
      </c>
      <c r="B327" s="2"/>
      <c r="C327" s="9"/>
      <c r="D327" s="7"/>
      <c r="E327" s="4">
        <f>COUNTIF(F$2:F327,F327)</f>
        <v>0</v>
      </c>
      <c r="F327" s="24"/>
      <c r="G327" s="16">
        <f t="shared" si="19"/>
        <v>0</v>
      </c>
      <c r="H327" s="5" t="str">
        <f t="shared" si="17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8"/>
        <v>327</v>
      </c>
      <c r="B328" s="2"/>
      <c r="C328" s="9"/>
      <c r="D328" s="7"/>
      <c r="E328" s="4">
        <f>COUNTIF(F$2:F328,F328)</f>
        <v>0</v>
      </c>
      <c r="F328" s="24"/>
      <c r="G328" s="16">
        <f t="shared" si="19"/>
        <v>0</v>
      </c>
      <c r="H328" s="5" t="str">
        <f t="shared" si="17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8"/>
        <v>328</v>
      </c>
      <c r="B329" s="2"/>
      <c r="C329" s="9"/>
      <c r="D329" s="7"/>
      <c r="E329" s="4">
        <f>COUNTIF(F$2:F329,F329)</f>
        <v>0</v>
      </c>
      <c r="F329" s="24"/>
      <c r="G329" s="16">
        <f t="shared" si="19"/>
        <v>0</v>
      </c>
      <c r="H329" s="5" t="str">
        <f t="shared" si="17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8"/>
        <v>329</v>
      </c>
      <c r="B330" s="2"/>
      <c r="C330" s="9"/>
      <c r="D330" s="7"/>
      <c r="E330" s="4">
        <f>COUNTIF(F$2:F330,F330)</f>
        <v>0</v>
      </c>
      <c r="F330" s="24"/>
      <c r="G330" s="16">
        <f t="shared" si="19"/>
        <v>0</v>
      </c>
      <c r="H330" s="5" t="str">
        <f t="shared" si="17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8"/>
        <v>330</v>
      </c>
      <c r="B331" s="2"/>
      <c r="C331" s="9"/>
      <c r="D331" s="7"/>
      <c r="E331" s="4">
        <f>COUNTIF(F$2:F331,F331)</f>
        <v>0</v>
      </c>
      <c r="F331" s="24"/>
      <c r="G331" s="16">
        <f t="shared" si="19"/>
        <v>0</v>
      </c>
      <c r="H331" s="5" t="str">
        <f t="shared" si="17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8"/>
        <v>331</v>
      </c>
      <c r="B332" s="2"/>
      <c r="C332" s="9"/>
      <c r="D332" s="7"/>
      <c r="E332" s="4">
        <f>COUNTIF(F$2:F332,F332)</f>
        <v>0</v>
      </c>
      <c r="F332" s="24"/>
      <c r="G332" s="16">
        <f t="shared" si="19"/>
        <v>0</v>
      </c>
      <c r="H332" s="5" t="str">
        <f t="shared" si="17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8"/>
        <v>332</v>
      </c>
      <c r="B333" s="2"/>
      <c r="C333" s="9"/>
      <c r="D333" s="7"/>
      <c r="E333" s="4">
        <f>COUNTIF(F$2:F333,F333)</f>
        <v>0</v>
      </c>
      <c r="F333" s="24"/>
      <c r="G333" s="16">
        <f t="shared" si="19"/>
        <v>0</v>
      </c>
      <c r="H333" s="5" t="str">
        <f t="shared" si="17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8"/>
        <v>333</v>
      </c>
      <c r="B334" s="2"/>
      <c r="C334" s="9"/>
      <c r="D334" s="7"/>
      <c r="E334" s="4">
        <f>COUNTIF(F$2:F334,F334)</f>
        <v>0</v>
      </c>
      <c r="F334" s="24"/>
      <c r="G334" s="16">
        <f t="shared" si="19"/>
        <v>0</v>
      </c>
      <c r="H334" s="5" t="str">
        <f t="shared" si="17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8"/>
        <v>334</v>
      </c>
      <c r="B335" s="2"/>
      <c r="C335" s="9"/>
      <c r="D335" s="7"/>
      <c r="E335" s="4">
        <f>COUNTIF(F$2:F335,F335)</f>
        <v>0</v>
      </c>
      <c r="F335" s="24"/>
      <c r="G335" s="16">
        <f t="shared" si="19"/>
        <v>0</v>
      </c>
      <c r="H335" s="5" t="str">
        <f t="shared" si="17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8"/>
        <v>335</v>
      </c>
      <c r="B336" s="2"/>
      <c r="C336" s="9"/>
      <c r="D336" s="7"/>
      <c r="E336" s="4">
        <f>COUNTIF(F$2:F336,F336)</f>
        <v>0</v>
      </c>
      <c r="F336" s="24"/>
      <c r="G336" s="16">
        <f t="shared" si="19"/>
        <v>0</v>
      </c>
      <c r="H336" s="5" t="str">
        <f t="shared" si="17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8"/>
        <v>336</v>
      </c>
      <c r="B337" s="2"/>
      <c r="C337" s="9"/>
      <c r="D337" s="7"/>
      <c r="E337" s="4">
        <f>COUNTIF(F$2:F337,F337)</f>
        <v>0</v>
      </c>
      <c r="F337" s="24"/>
      <c r="G337" s="16">
        <f t="shared" si="19"/>
        <v>0</v>
      </c>
      <c r="H337" s="5" t="str">
        <f t="shared" si="17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8"/>
        <v>337</v>
      </c>
      <c r="B338" s="2"/>
      <c r="C338" s="9"/>
      <c r="D338" s="7"/>
      <c r="E338" s="4">
        <f>COUNTIF(F$2:F338,F338)</f>
        <v>0</v>
      </c>
      <c r="F338" s="24"/>
      <c r="G338" s="16">
        <f t="shared" si="19"/>
        <v>0</v>
      </c>
      <c r="H338" s="5" t="str">
        <f t="shared" si="17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8"/>
        <v>338</v>
      </c>
      <c r="B339" s="2"/>
      <c r="C339" s="9"/>
      <c r="D339" s="7"/>
      <c r="E339" s="4">
        <f>COUNTIF(F$2:F339,F339)</f>
        <v>0</v>
      </c>
      <c r="F339" s="24"/>
      <c r="G339" s="16">
        <f t="shared" si="19"/>
        <v>0</v>
      </c>
      <c r="H339" s="5" t="str">
        <f t="shared" si="17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O340"/>
  <sheetViews>
    <sheetView zoomScale="70" zoomScaleNormal="70" workbookViewId="0" topLeftCell="A16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9" max="14" width="15.00390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51</v>
      </c>
      <c r="C2" s="3" t="s">
        <v>101</v>
      </c>
      <c r="D2" s="2" t="s">
        <v>52</v>
      </c>
      <c r="E2" s="4">
        <f>COUNTIF(F$2:F2,F2)</f>
        <v>1</v>
      </c>
      <c r="F2" s="2" t="s">
        <v>14</v>
      </c>
      <c r="G2" s="16">
        <f aca="true" t="shared" si="0" ref="G2:G33">SUM(I2,J2,K2,L2,M2,N2)</f>
        <v>1507.694</v>
      </c>
      <c r="H2" s="5" t="str">
        <f aca="true" t="shared" si="1" ref="H2:H33">CONCATENATE(E2,"º-",F2)</f>
        <v>1º-T-3</v>
      </c>
      <c r="I2" s="15">
        <v>251.655</v>
      </c>
      <c r="J2" s="15">
        <v>267.649</v>
      </c>
      <c r="K2" s="15">
        <v>224.231</v>
      </c>
      <c r="L2" s="15">
        <v>271.059</v>
      </c>
      <c r="M2" s="15">
        <v>251.96</v>
      </c>
      <c r="N2" s="15">
        <v>241.14</v>
      </c>
      <c r="O2" s="6"/>
    </row>
    <row r="3" spans="1:15" ht="18">
      <c r="A3" s="1">
        <f aca="true" t="shared" si="2" ref="A3:A66">A2+1</f>
        <v>2</v>
      </c>
      <c r="B3" s="2" t="s">
        <v>84</v>
      </c>
      <c r="C3" s="3" t="s">
        <v>92</v>
      </c>
      <c r="D3" s="2" t="s">
        <v>94</v>
      </c>
      <c r="E3" s="4">
        <f>COUNTIF(F$2:F3,F3)</f>
        <v>2</v>
      </c>
      <c r="F3" s="2" t="s">
        <v>14</v>
      </c>
      <c r="G3" s="16">
        <f t="shared" si="0"/>
        <v>1557.471</v>
      </c>
      <c r="H3" s="5" t="str">
        <f t="shared" si="1"/>
        <v>2º-T-3</v>
      </c>
      <c r="I3" s="15">
        <v>261.158</v>
      </c>
      <c r="J3" s="15">
        <v>274.483</v>
      </c>
      <c r="K3" s="15">
        <v>252.835</v>
      </c>
      <c r="L3" s="15">
        <v>239.596</v>
      </c>
      <c r="M3" s="15">
        <v>259.995</v>
      </c>
      <c r="N3" s="15">
        <v>269.404</v>
      </c>
      <c r="O3" s="6"/>
    </row>
    <row r="4" spans="1:15" ht="18">
      <c r="A4" s="1">
        <f t="shared" si="2"/>
        <v>3</v>
      </c>
      <c r="B4" s="2" t="s">
        <v>84</v>
      </c>
      <c r="C4" s="3" t="s">
        <v>91</v>
      </c>
      <c r="D4" s="2" t="s">
        <v>94</v>
      </c>
      <c r="E4" s="4">
        <f>COUNTIF(F$2:F4,F4)</f>
        <v>3</v>
      </c>
      <c r="F4" s="2" t="s">
        <v>14</v>
      </c>
      <c r="G4" s="16">
        <f t="shared" si="0"/>
        <v>1596.942</v>
      </c>
      <c r="H4" s="5" t="str">
        <f t="shared" si="1"/>
        <v>3º-T-3</v>
      </c>
      <c r="I4" s="15">
        <v>284.675</v>
      </c>
      <c r="J4" s="15">
        <v>280.316</v>
      </c>
      <c r="K4" s="15">
        <v>252.103</v>
      </c>
      <c r="L4" s="15">
        <v>255.395</v>
      </c>
      <c r="M4" s="15">
        <v>265.15</v>
      </c>
      <c r="N4" s="15">
        <v>259.303</v>
      </c>
      <c r="O4" s="6"/>
    </row>
    <row r="5" spans="1:15" ht="18">
      <c r="A5" s="1">
        <f t="shared" si="2"/>
        <v>4</v>
      </c>
      <c r="B5" s="2" t="s">
        <v>84</v>
      </c>
      <c r="C5" s="9" t="s">
        <v>92</v>
      </c>
      <c r="D5" s="7" t="s">
        <v>93</v>
      </c>
      <c r="E5" s="4">
        <f>COUNTIF(F$2:F5,F5)</f>
        <v>1</v>
      </c>
      <c r="F5" s="7" t="s">
        <v>25</v>
      </c>
      <c r="G5" s="16">
        <f t="shared" si="0"/>
        <v>1604.467</v>
      </c>
      <c r="H5" s="5" t="str">
        <f t="shared" si="1"/>
        <v>1º-T5-A</v>
      </c>
      <c r="I5" s="15">
        <v>292.228</v>
      </c>
      <c r="J5" s="15">
        <v>284.308</v>
      </c>
      <c r="K5" s="15">
        <v>250.786</v>
      </c>
      <c r="L5" s="15">
        <v>240.443</v>
      </c>
      <c r="M5" s="15">
        <v>269.691</v>
      </c>
      <c r="N5" s="15">
        <v>267.011</v>
      </c>
      <c r="O5" s="8"/>
    </row>
    <row r="6" spans="1:15" ht="18">
      <c r="A6" s="1">
        <f t="shared" si="2"/>
        <v>5</v>
      </c>
      <c r="B6" s="2" t="s">
        <v>100</v>
      </c>
      <c r="C6" s="9" t="s">
        <v>101</v>
      </c>
      <c r="D6" s="7" t="s">
        <v>83</v>
      </c>
      <c r="E6" s="4">
        <f>COUNTIF(F$2:F6,F6)</f>
        <v>1</v>
      </c>
      <c r="F6" s="7" t="s">
        <v>16</v>
      </c>
      <c r="G6" s="16">
        <f t="shared" si="0"/>
        <v>1623.911</v>
      </c>
      <c r="H6" s="5" t="str">
        <f t="shared" si="1"/>
        <v>1º-T-1</v>
      </c>
      <c r="I6" s="15">
        <v>280.414</v>
      </c>
      <c r="J6" s="15">
        <v>282.69</v>
      </c>
      <c r="K6" s="15">
        <v>240.98</v>
      </c>
      <c r="L6" s="15">
        <v>273.697</v>
      </c>
      <c r="M6" s="15">
        <v>266.959</v>
      </c>
      <c r="N6" s="15">
        <v>279.171</v>
      </c>
      <c r="O6" s="8"/>
    </row>
    <row r="7" spans="1:15" ht="18">
      <c r="A7" s="1">
        <f t="shared" si="2"/>
        <v>6</v>
      </c>
      <c r="B7" s="2" t="s">
        <v>51</v>
      </c>
      <c r="C7" s="9" t="s">
        <v>113</v>
      </c>
      <c r="D7" s="7" t="s">
        <v>114</v>
      </c>
      <c r="E7" s="4">
        <f>COUNTIF(F$2:F7,F7)</f>
        <v>1</v>
      </c>
      <c r="F7" s="7" t="s">
        <v>115</v>
      </c>
      <c r="G7" s="16">
        <f t="shared" si="0"/>
        <v>1663.421</v>
      </c>
      <c r="H7" s="5" t="str">
        <f t="shared" si="1"/>
        <v>1º-T1-FC</v>
      </c>
      <c r="I7" s="15">
        <v>291.815</v>
      </c>
      <c r="J7" s="15">
        <v>309.531</v>
      </c>
      <c r="K7" s="15">
        <v>255.798</v>
      </c>
      <c r="L7" s="15">
        <v>252.833</v>
      </c>
      <c r="M7" s="15">
        <v>280.204</v>
      </c>
      <c r="N7" s="15">
        <v>273.24</v>
      </c>
      <c r="O7" s="8"/>
    </row>
    <row r="8" spans="1:15" ht="18">
      <c r="A8" s="1">
        <f t="shared" si="2"/>
        <v>7</v>
      </c>
      <c r="B8" s="2" t="s">
        <v>51</v>
      </c>
      <c r="C8" s="9" t="s">
        <v>101</v>
      </c>
      <c r="D8" s="7" t="s">
        <v>119</v>
      </c>
      <c r="E8" s="4">
        <f>COUNTIF(F$2:F8,F8)</f>
        <v>1</v>
      </c>
      <c r="F8" s="7" t="s">
        <v>19</v>
      </c>
      <c r="G8" s="16">
        <f t="shared" si="0"/>
        <v>1682.194</v>
      </c>
      <c r="H8" s="5" t="str">
        <f t="shared" si="1"/>
        <v>1º-T2-A</v>
      </c>
      <c r="I8" s="15">
        <v>294.237</v>
      </c>
      <c r="J8" s="15">
        <v>285.227</v>
      </c>
      <c r="K8" s="15">
        <v>259.254</v>
      </c>
      <c r="L8" s="15">
        <v>257.897</v>
      </c>
      <c r="M8" s="15">
        <v>291.096</v>
      </c>
      <c r="N8" s="15">
        <v>294.483</v>
      </c>
      <c r="O8" s="8"/>
    </row>
    <row r="9" spans="1:15" ht="18">
      <c r="A9" s="1">
        <f t="shared" si="2"/>
        <v>8</v>
      </c>
      <c r="B9" s="2" t="s">
        <v>86</v>
      </c>
      <c r="C9" s="9" t="s">
        <v>87</v>
      </c>
      <c r="D9" s="7" t="s">
        <v>90</v>
      </c>
      <c r="E9" s="4">
        <f>COUNTIF(F$2:F9,F9)</f>
        <v>4</v>
      </c>
      <c r="F9" s="7" t="s">
        <v>14</v>
      </c>
      <c r="G9" s="16">
        <f t="shared" si="0"/>
        <v>1694.6749999999997</v>
      </c>
      <c r="H9" s="5" t="str">
        <f t="shared" si="1"/>
        <v>4º-T-3</v>
      </c>
      <c r="I9" s="15">
        <v>285.885</v>
      </c>
      <c r="J9" s="15">
        <v>296.23</v>
      </c>
      <c r="K9" s="15">
        <v>256.234</v>
      </c>
      <c r="L9" s="15">
        <v>266.964</v>
      </c>
      <c r="M9" s="15">
        <v>290.462</v>
      </c>
      <c r="N9" s="15">
        <v>298.9</v>
      </c>
      <c r="O9" s="8"/>
    </row>
    <row r="10" spans="1:15" ht="18">
      <c r="A10" s="1">
        <f t="shared" si="2"/>
        <v>9</v>
      </c>
      <c r="B10" s="2" t="s">
        <v>84</v>
      </c>
      <c r="C10" s="9" t="s">
        <v>85</v>
      </c>
      <c r="D10" s="7" t="s">
        <v>120</v>
      </c>
      <c r="E10" s="4">
        <f>COUNTIF(F$2:F10,F10)</f>
        <v>5</v>
      </c>
      <c r="F10" s="7" t="s">
        <v>14</v>
      </c>
      <c r="G10" s="16">
        <f t="shared" si="0"/>
        <v>1695.187</v>
      </c>
      <c r="H10" s="5" t="str">
        <f t="shared" si="1"/>
        <v>5º-T-3</v>
      </c>
      <c r="I10" s="15">
        <v>300.805</v>
      </c>
      <c r="J10" s="15">
        <v>293.118</v>
      </c>
      <c r="K10" s="15">
        <v>255.298</v>
      </c>
      <c r="L10" s="15">
        <v>260.573</v>
      </c>
      <c r="M10" s="15">
        <v>293.966</v>
      </c>
      <c r="N10" s="15">
        <v>291.427</v>
      </c>
      <c r="O10" s="8"/>
    </row>
    <row r="11" spans="1:15" ht="18">
      <c r="A11" s="1">
        <f t="shared" si="2"/>
        <v>10</v>
      </c>
      <c r="B11" s="2" t="s">
        <v>51</v>
      </c>
      <c r="C11" s="9" t="s">
        <v>29</v>
      </c>
      <c r="D11" s="7" t="s">
        <v>28</v>
      </c>
      <c r="E11" s="4">
        <f>COUNTIF(F$2:F11,F11)</f>
        <v>1</v>
      </c>
      <c r="F11" s="7" t="s">
        <v>96</v>
      </c>
      <c r="G11" s="16">
        <f t="shared" si="0"/>
        <v>1695.3809999999999</v>
      </c>
      <c r="H11" s="5" t="str">
        <f t="shared" si="1"/>
        <v>1º-T-7</v>
      </c>
      <c r="I11" s="15">
        <v>285.679</v>
      </c>
      <c r="J11" s="15">
        <v>299.786</v>
      </c>
      <c r="K11" s="15">
        <v>266.877</v>
      </c>
      <c r="L11" s="15">
        <v>253.448</v>
      </c>
      <c r="M11" s="15">
        <v>288.311</v>
      </c>
      <c r="N11" s="15">
        <v>301.28</v>
      </c>
      <c r="O11" s="8"/>
    </row>
    <row r="12" spans="1:15" ht="18">
      <c r="A12" s="1">
        <f t="shared" si="2"/>
        <v>11</v>
      </c>
      <c r="B12" s="2" t="s">
        <v>51</v>
      </c>
      <c r="C12" s="9" t="s">
        <v>113</v>
      </c>
      <c r="D12" s="7" t="s">
        <v>57</v>
      </c>
      <c r="E12" s="4">
        <f>COUNTIF(F$2:F12,F12)</f>
        <v>1</v>
      </c>
      <c r="F12" s="7" t="s">
        <v>121</v>
      </c>
      <c r="G12" s="16">
        <f t="shared" si="0"/>
        <v>1702.804</v>
      </c>
      <c r="H12" s="5" t="str">
        <f t="shared" si="1"/>
        <v>1º-T2-A FC</v>
      </c>
      <c r="I12" s="15">
        <v>293.935</v>
      </c>
      <c r="J12" s="15">
        <v>301.67</v>
      </c>
      <c r="K12" s="15">
        <v>257.365</v>
      </c>
      <c r="L12" s="15">
        <v>261.253</v>
      </c>
      <c r="M12" s="15">
        <v>292.651</v>
      </c>
      <c r="N12" s="15">
        <v>295.93</v>
      </c>
      <c r="O12" s="8"/>
    </row>
    <row r="13" spans="1:15" ht="18">
      <c r="A13" s="1">
        <f t="shared" si="2"/>
        <v>12</v>
      </c>
      <c r="B13" s="2" t="s">
        <v>97</v>
      </c>
      <c r="C13" s="9" t="s">
        <v>82</v>
      </c>
      <c r="D13" s="7" t="s">
        <v>28</v>
      </c>
      <c r="E13" s="4">
        <f>COUNTIF(F$2:F13,F13)</f>
        <v>2</v>
      </c>
      <c r="F13" s="7" t="s">
        <v>96</v>
      </c>
      <c r="G13" s="16">
        <f t="shared" si="0"/>
        <v>1704.0569999999998</v>
      </c>
      <c r="H13" s="5" t="str">
        <f t="shared" si="1"/>
        <v>2º-T-7</v>
      </c>
      <c r="I13" s="15">
        <v>293.475</v>
      </c>
      <c r="J13" s="15">
        <v>293.479</v>
      </c>
      <c r="K13" s="15">
        <v>269.451</v>
      </c>
      <c r="L13" s="15">
        <v>262.829</v>
      </c>
      <c r="M13" s="15">
        <v>285.578</v>
      </c>
      <c r="N13" s="15">
        <v>299.245</v>
      </c>
      <c r="O13" s="8"/>
    </row>
    <row r="14" spans="1:15" ht="18">
      <c r="A14" s="1">
        <f t="shared" si="2"/>
        <v>13</v>
      </c>
      <c r="B14" s="2" t="s">
        <v>84</v>
      </c>
      <c r="C14" s="9" t="s">
        <v>85</v>
      </c>
      <c r="D14" s="7" t="s">
        <v>28</v>
      </c>
      <c r="E14" s="4">
        <f>COUNTIF(F$2:F14,F14)</f>
        <v>3</v>
      </c>
      <c r="F14" s="7" t="s">
        <v>96</v>
      </c>
      <c r="G14" s="16">
        <f t="shared" si="0"/>
        <v>1718.293</v>
      </c>
      <c r="H14" s="5" t="str">
        <f t="shared" si="1"/>
        <v>3º-T-7</v>
      </c>
      <c r="I14" s="15">
        <v>291.133</v>
      </c>
      <c r="J14" s="15">
        <v>301.341</v>
      </c>
      <c r="K14" s="15">
        <v>272.86</v>
      </c>
      <c r="L14" s="15">
        <v>267.989</v>
      </c>
      <c r="M14" s="15">
        <v>294.075</v>
      </c>
      <c r="N14" s="15">
        <v>290.895</v>
      </c>
      <c r="O14" s="8"/>
    </row>
    <row r="15" spans="1:15" ht="18">
      <c r="A15" s="1">
        <f t="shared" si="2"/>
        <v>14</v>
      </c>
      <c r="B15" s="2" t="s">
        <v>51</v>
      </c>
      <c r="C15" s="9" t="s">
        <v>61</v>
      </c>
      <c r="D15" s="7" t="s">
        <v>13</v>
      </c>
      <c r="E15" s="4">
        <f>COUNTIF(F$2:F15,F15)</f>
        <v>2</v>
      </c>
      <c r="F15" s="7" t="s">
        <v>16</v>
      </c>
      <c r="G15" s="16">
        <f t="shared" si="0"/>
        <v>1718.799</v>
      </c>
      <c r="H15" s="5" t="str">
        <f t="shared" si="1"/>
        <v>2º-T-1</v>
      </c>
      <c r="I15" s="15">
        <v>297.177</v>
      </c>
      <c r="J15" s="15">
        <v>303.671</v>
      </c>
      <c r="K15" s="15">
        <v>270.549</v>
      </c>
      <c r="L15" s="15">
        <v>257.982</v>
      </c>
      <c r="M15" s="15">
        <v>297.325</v>
      </c>
      <c r="N15" s="15">
        <v>292.095</v>
      </c>
      <c r="O15" s="8"/>
    </row>
    <row r="16" spans="1:15" ht="18">
      <c r="A16" s="1">
        <f t="shared" si="2"/>
        <v>15</v>
      </c>
      <c r="B16" s="2" t="s">
        <v>51</v>
      </c>
      <c r="C16" s="9" t="s">
        <v>29</v>
      </c>
      <c r="D16" s="7" t="s">
        <v>28</v>
      </c>
      <c r="E16" s="4">
        <f>COUNTIF(F$2:F16,F16)</f>
        <v>2</v>
      </c>
      <c r="F16" s="7" t="s">
        <v>19</v>
      </c>
      <c r="G16" s="16">
        <f t="shared" si="0"/>
        <v>1723.532</v>
      </c>
      <c r="H16" s="5" t="str">
        <f t="shared" si="1"/>
        <v>2º-T2-A</v>
      </c>
      <c r="I16" s="15">
        <v>296.679</v>
      </c>
      <c r="J16" s="15">
        <v>314.453</v>
      </c>
      <c r="K16" s="15">
        <v>267.022</v>
      </c>
      <c r="L16" s="15">
        <v>262.391</v>
      </c>
      <c r="M16" s="15">
        <v>298.58</v>
      </c>
      <c r="N16" s="15">
        <v>284.407</v>
      </c>
      <c r="O16" s="8"/>
    </row>
    <row r="17" spans="1:15" ht="18">
      <c r="A17" s="1">
        <f t="shared" si="2"/>
        <v>16</v>
      </c>
      <c r="B17" s="2" t="s">
        <v>84</v>
      </c>
      <c r="C17" s="9" t="s">
        <v>85</v>
      </c>
      <c r="D17" s="7" t="s">
        <v>13</v>
      </c>
      <c r="E17" s="4">
        <f>COUNTIF(F$2:F17,F17)</f>
        <v>3</v>
      </c>
      <c r="F17" s="7" t="s">
        <v>19</v>
      </c>
      <c r="G17" s="16">
        <f t="shared" si="0"/>
        <v>1726.345</v>
      </c>
      <c r="H17" s="5" t="str">
        <f t="shared" si="1"/>
        <v>3º-T2-A</v>
      </c>
      <c r="I17" s="15">
        <v>292.316</v>
      </c>
      <c r="J17" s="15">
        <v>309.433</v>
      </c>
      <c r="K17" s="15">
        <v>260.268</v>
      </c>
      <c r="L17" s="15">
        <v>278.19</v>
      </c>
      <c r="M17" s="15">
        <v>295.081</v>
      </c>
      <c r="N17" s="15">
        <v>291.057</v>
      </c>
      <c r="O17" s="8"/>
    </row>
    <row r="18" spans="1:15" ht="18">
      <c r="A18" s="1">
        <f t="shared" si="2"/>
        <v>17</v>
      </c>
      <c r="B18" s="2" t="s">
        <v>51</v>
      </c>
      <c r="C18" s="10" t="s">
        <v>61</v>
      </c>
      <c r="D18" s="11" t="s">
        <v>83</v>
      </c>
      <c r="E18" s="4">
        <f>COUNTIF(F$2:F18,F18)</f>
        <v>6</v>
      </c>
      <c r="F18" s="7" t="s">
        <v>14</v>
      </c>
      <c r="G18" s="16">
        <f t="shared" si="0"/>
        <v>1730.44</v>
      </c>
      <c r="H18" s="5" t="str">
        <f t="shared" si="1"/>
        <v>6º-T-3</v>
      </c>
      <c r="I18" s="15">
        <v>314.174</v>
      </c>
      <c r="J18" s="15">
        <v>297.531</v>
      </c>
      <c r="K18" s="15">
        <v>269.387</v>
      </c>
      <c r="L18" s="15">
        <v>269.613</v>
      </c>
      <c r="M18" s="15">
        <v>286.077</v>
      </c>
      <c r="N18" s="15">
        <v>293.658</v>
      </c>
      <c r="O18" s="8"/>
    </row>
    <row r="19" spans="1:15" ht="18">
      <c r="A19" s="1">
        <f t="shared" si="2"/>
        <v>18</v>
      </c>
      <c r="B19" s="2" t="s">
        <v>84</v>
      </c>
      <c r="C19" s="9" t="s">
        <v>91</v>
      </c>
      <c r="D19" s="7" t="s">
        <v>99</v>
      </c>
      <c r="E19" s="4">
        <f>COUNTIF(F$2:F19,F19)</f>
        <v>3</v>
      </c>
      <c r="F19" s="7" t="s">
        <v>16</v>
      </c>
      <c r="G19" s="16">
        <f t="shared" si="0"/>
        <v>1735.892</v>
      </c>
      <c r="H19" s="5" t="str">
        <f t="shared" si="1"/>
        <v>3º-T-1</v>
      </c>
      <c r="I19" s="15">
        <v>303.265</v>
      </c>
      <c r="J19" s="15">
        <v>295.485</v>
      </c>
      <c r="K19" s="15">
        <v>257.649</v>
      </c>
      <c r="L19" s="15">
        <v>255.163</v>
      </c>
      <c r="M19" s="15">
        <v>297.235</v>
      </c>
      <c r="N19" s="15">
        <v>327.095</v>
      </c>
      <c r="O19" s="8"/>
    </row>
    <row r="20" spans="1:15" ht="18">
      <c r="A20" s="1">
        <f t="shared" si="2"/>
        <v>19</v>
      </c>
      <c r="B20" s="2" t="s">
        <v>97</v>
      </c>
      <c r="C20" s="9" t="s">
        <v>82</v>
      </c>
      <c r="D20" s="7" t="s">
        <v>13</v>
      </c>
      <c r="E20" s="4">
        <f>COUNTIF(F$2:F20,F20)</f>
        <v>7</v>
      </c>
      <c r="F20" s="7" t="s">
        <v>14</v>
      </c>
      <c r="G20" s="16">
        <f t="shared" si="0"/>
        <v>1742.187</v>
      </c>
      <c r="H20" s="5" t="str">
        <f t="shared" si="1"/>
        <v>7º-T-3</v>
      </c>
      <c r="I20" s="15">
        <v>287.314</v>
      </c>
      <c r="J20" s="15">
        <v>307.019</v>
      </c>
      <c r="K20" s="15">
        <v>261.436</v>
      </c>
      <c r="L20" s="15">
        <v>260.755</v>
      </c>
      <c r="M20" s="15">
        <v>356.887</v>
      </c>
      <c r="N20" s="15">
        <v>268.776</v>
      </c>
      <c r="O20" s="8"/>
    </row>
    <row r="21" spans="1:15" ht="18">
      <c r="A21" s="1">
        <f t="shared" si="2"/>
        <v>20</v>
      </c>
      <c r="B21" s="2" t="s">
        <v>116</v>
      </c>
      <c r="C21" s="9" t="s">
        <v>117</v>
      </c>
      <c r="D21" s="7" t="s">
        <v>24</v>
      </c>
      <c r="E21" s="4">
        <f>COUNTIF(F$2:F21,F21)</f>
        <v>2</v>
      </c>
      <c r="F21" s="7" t="s">
        <v>25</v>
      </c>
      <c r="G21" s="16">
        <f t="shared" si="0"/>
        <v>1742.3500000000001</v>
      </c>
      <c r="H21" s="5" t="str">
        <f t="shared" si="1"/>
        <v>2º-T5-A</v>
      </c>
      <c r="I21" s="15">
        <v>307.654</v>
      </c>
      <c r="J21" s="15">
        <v>306.493</v>
      </c>
      <c r="K21" s="15">
        <v>279.952</v>
      </c>
      <c r="L21" s="15">
        <v>256.661</v>
      </c>
      <c r="M21" s="15">
        <v>287.083</v>
      </c>
      <c r="N21" s="15">
        <v>304.507</v>
      </c>
      <c r="O21" s="8"/>
    </row>
    <row r="22" spans="1:15" ht="18">
      <c r="A22" s="1">
        <f t="shared" si="2"/>
        <v>21</v>
      </c>
      <c r="B22" s="2" t="s">
        <v>86</v>
      </c>
      <c r="C22" s="9" t="s">
        <v>87</v>
      </c>
      <c r="D22" s="7" t="s">
        <v>90</v>
      </c>
      <c r="E22" s="4">
        <f>COUNTIF(F$2:F22,F22)</f>
        <v>4</v>
      </c>
      <c r="F22" s="7" t="s">
        <v>16</v>
      </c>
      <c r="G22" s="16">
        <f t="shared" si="0"/>
        <v>1750.5469999999998</v>
      </c>
      <c r="H22" s="5" t="str">
        <f t="shared" si="1"/>
        <v>4º-T-1</v>
      </c>
      <c r="I22" s="15">
        <v>298.344</v>
      </c>
      <c r="J22" s="15">
        <v>328.188</v>
      </c>
      <c r="K22" s="15">
        <v>254.104</v>
      </c>
      <c r="L22" s="15">
        <v>261.378</v>
      </c>
      <c r="M22" s="15">
        <v>312.924</v>
      </c>
      <c r="N22" s="15">
        <v>295.609</v>
      </c>
      <c r="O22" s="8"/>
    </row>
    <row r="23" spans="1:15" ht="18">
      <c r="A23" s="1">
        <f t="shared" si="2"/>
        <v>22</v>
      </c>
      <c r="B23" s="2" t="s">
        <v>97</v>
      </c>
      <c r="C23" s="9" t="s">
        <v>82</v>
      </c>
      <c r="D23" s="7" t="s">
        <v>24</v>
      </c>
      <c r="E23" s="4">
        <f>COUNTIF(F$2:F23,F23)</f>
        <v>3</v>
      </c>
      <c r="F23" s="7" t="s">
        <v>25</v>
      </c>
      <c r="G23" s="16">
        <f t="shared" si="0"/>
        <v>1772.7180000000003</v>
      </c>
      <c r="H23" s="5" t="str">
        <f t="shared" si="1"/>
        <v>3º-T5-A</v>
      </c>
      <c r="I23" s="15">
        <v>299.009</v>
      </c>
      <c r="J23" s="15">
        <v>306.949</v>
      </c>
      <c r="K23" s="15">
        <v>274.333</v>
      </c>
      <c r="L23" s="15">
        <v>271.525</v>
      </c>
      <c r="M23" s="15">
        <v>314.548</v>
      </c>
      <c r="N23" s="15">
        <v>306.354</v>
      </c>
      <c r="O23" s="8"/>
    </row>
    <row r="24" spans="1:15" ht="18">
      <c r="A24" s="1">
        <f t="shared" si="2"/>
        <v>23</v>
      </c>
      <c r="B24" s="2" t="s">
        <v>51</v>
      </c>
      <c r="C24" s="9" t="s">
        <v>113</v>
      </c>
      <c r="D24" s="7" t="s">
        <v>52</v>
      </c>
      <c r="E24" s="4">
        <f>COUNTIF(F$2:F24,F24)</f>
        <v>1</v>
      </c>
      <c r="F24" s="7" t="s">
        <v>53</v>
      </c>
      <c r="G24" s="16">
        <f t="shared" si="0"/>
        <v>1783.274</v>
      </c>
      <c r="H24" s="5" t="str">
        <f t="shared" si="1"/>
        <v>1º-T2-B</v>
      </c>
      <c r="I24" s="15">
        <v>300.334</v>
      </c>
      <c r="J24" s="15">
        <v>315.8</v>
      </c>
      <c r="K24" s="15">
        <v>261.315</v>
      </c>
      <c r="L24" s="15">
        <v>263.558</v>
      </c>
      <c r="M24" s="15">
        <v>323.484</v>
      </c>
      <c r="N24" s="15">
        <v>318.783</v>
      </c>
      <c r="O24" s="8"/>
    </row>
    <row r="25" spans="1:15" ht="18">
      <c r="A25" s="1">
        <f t="shared" si="2"/>
        <v>24</v>
      </c>
      <c r="B25" s="2" t="s">
        <v>86</v>
      </c>
      <c r="C25" s="9" t="s">
        <v>87</v>
      </c>
      <c r="D25" s="7" t="s">
        <v>28</v>
      </c>
      <c r="E25" s="4">
        <f>COUNTIF(F$2:F25,F25)</f>
        <v>4</v>
      </c>
      <c r="F25" s="7" t="s">
        <v>96</v>
      </c>
      <c r="G25" s="16">
        <f t="shared" si="0"/>
        <v>1790.846</v>
      </c>
      <c r="H25" s="5" t="str">
        <f t="shared" si="1"/>
        <v>4º-T-7</v>
      </c>
      <c r="I25" s="15">
        <v>316.747</v>
      </c>
      <c r="J25" s="15">
        <v>328.242</v>
      </c>
      <c r="K25" s="15">
        <v>268.166</v>
      </c>
      <c r="L25" s="15">
        <v>268.838</v>
      </c>
      <c r="M25" s="15">
        <v>303.839</v>
      </c>
      <c r="N25" s="15">
        <v>305.014</v>
      </c>
      <c r="O25" s="8"/>
    </row>
    <row r="26" spans="1:15" ht="18">
      <c r="A26" s="1">
        <f t="shared" si="2"/>
        <v>25</v>
      </c>
      <c r="B26" s="2" t="s">
        <v>84</v>
      </c>
      <c r="C26" s="9" t="s">
        <v>92</v>
      </c>
      <c r="D26" s="7" t="s">
        <v>13</v>
      </c>
      <c r="E26" s="4">
        <f>COUNTIF(F$2:F26,F26)</f>
        <v>5</v>
      </c>
      <c r="F26" s="7" t="s">
        <v>16</v>
      </c>
      <c r="G26" s="16">
        <f t="shared" si="0"/>
        <v>1796.062</v>
      </c>
      <c r="H26" s="5" t="str">
        <f t="shared" si="1"/>
        <v>5º-T-1</v>
      </c>
      <c r="I26" s="15">
        <v>314.901</v>
      </c>
      <c r="J26" s="15">
        <v>316.146</v>
      </c>
      <c r="K26" s="15">
        <v>270.301</v>
      </c>
      <c r="L26" s="15">
        <v>266.193</v>
      </c>
      <c r="M26" s="15">
        <v>312.335</v>
      </c>
      <c r="N26" s="15">
        <v>316.186</v>
      </c>
      <c r="O26" s="8"/>
    </row>
    <row r="27" spans="1:15" ht="18">
      <c r="A27" s="1">
        <f t="shared" si="2"/>
        <v>26</v>
      </c>
      <c r="B27" s="2" t="s">
        <v>97</v>
      </c>
      <c r="C27" s="9" t="s">
        <v>82</v>
      </c>
      <c r="D27" s="7" t="s">
        <v>83</v>
      </c>
      <c r="E27" s="4">
        <f>COUNTIF(F$2:F27,F27)</f>
        <v>6</v>
      </c>
      <c r="F27" s="7" t="s">
        <v>16</v>
      </c>
      <c r="G27" s="16">
        <f t="shared" si="0"/>
        <v>1808.102</v>
      </c>
      <c r="H27" s="5" t="str">
        <f t="shared" si="1"/>
        <v>6º-T-1</v>
      </c>
      <c r="I27" s="15">
        <v>316.524</v>
      </c>
      <c r="J27" s="15">
        <v>327.918</v>
      </c>
      <c r="K27" s="15">
        <v>258.601</v>
      </c>
      <c r="L27" s="15">
        <v>260.466</v>
      </c>
      <c r="M27" s="15">
        <v>306.438</v>
      </c>
      <c r="N27" s="15">
        <v>338.155</v>
      </c>
      <c r="O27" s="8"/>
    </row>
    <row r="28" spans="1:15" ht="18">
      <c r="A28" s="1">
        <f t="shared" si="2"/>
        <v>27</v>
      </c>
      <c r="B28" s="2" t="s">
        <v>86</v>
      </c>
      <c r="C28" s="9" t="s">
        <v>32</v>
      </c>
      <c r="D28" s="7" t="s">
        <v>39</v>
      </c>
      <c r="E28" s="4">
        <f>COUNTIF(F$2:F28,F28)</f>
        <v>8</v>
      </c>
      <c r="F28" s="7" t="s">
        <v>14</v>
      </c>
      <c r="G28" s="16">
        <f t="shared" si="0"/>
        <v>1812.914</v>
      </c>
      <c r="H28" s="5" t="str">
        <f t="shared" si="1"/>
        <v>8º-T-3</v>
      </c>
      <c r="I28" s="15">
        <v>299.886</v>
      </c>
      <c r="J28" s="15">
        <v>300.406</v>
      </c>
      <c r="K28" s="15">
        <v>286.081</v>
      </c>
      <c r="L28" s="15">
        <v>311.465</v>
      </c>
      <c r="M28" s="15">
        <v>297.713</v>
      </c>
      <c r="N28" s="15">
        <v>317.363</v>
      </c>
      <c r="O28" s="8"/>
    </row>
    <row r="29" spans="1:15" ht="18">
      <c r="A29" s="1">
        <f t="shared" si="2"/>
        <v>28</v>
      </c>
      <c r="B29" s="2" t="s">
        <v>86</v>
      </c>
      <c r="C29" s="9" t="s">
        <v>87</v>
      </c>
      <c r="D29" s="7" t="s">
        <v>28</v>
      </c>
      <c r="E29" s="4">
        <f>COUNTIF(F$2:F29,F29)</f>
        <v>1</v>
      </c>
      <c r="F29" s="7" t="s">
        <v>88</v>
      </c>
      <c r="G29" s="16">
        <f t="shared" si="0"/>
        <v>1827.7489999999998</v>
      </c>
      <c r="H29" s="5" t="str">
        <f t="shared" si="1"/>
        <v>1º-T2A-NO</v>
      </c>
      <c r="I29" s="15">
        <v>320.681</v>
      </c>
      <c r="J29" s="15">
        <v>350.54</v>
      </c>
      <c r="K29" s="15">
        <v>267.964</v>
      </c>
      <c r="L29" s="15">
        <v>279.852</v>
      </c>
      <c r="M29" s="15">
        <v>290.969</v>
      </c>
      <c r="N29" s="15">
        <v>317.743</v>
      </c>
      <c r="O29" s="8"/>
    </row>
    <row r="30" spans="1:15" ht="18">
      <c r="A30" s="1">
        <f t="shared" si="2"/>
        <v>29</v>
      </c>
      <c r="B30" s="2" t="s">
        <v>86</v>
      </c>
      <c r="C30" s="9" t="s">
        <v>87</v>
      </c>
      <c r="D30" s="7" t="s">
        <v>28</v>
      </c>
      <c r="E30" s="4">
        <f>COUNTIF(F$2:F30,F30)</f>
        <v>4</v>
      </c>
      <c r="F30" s="7" t="s">
        <v>19</v>
      </c>
      <c r="G30" s="16">
        <f t="shared" si="0"/>
        <v>1827.7489999999998</v>
      </c>
      <c r="H30" s="5" t="str">
        <f t="shared" si="1"/>
        <v>4º-T2-A</v>
      </c>
      <c r="I30" s="15">
        <v>320.681</v>
      </c>
      <c r="J30" s="15">
        <v>350.54</v>
      </c>
      <c r="K30" s="15">
        <v>267.964</v>
      </c>
      <c r="L30" s="15">
        <v>279.852</v>
      </c>
      <c r="M30" s="15">
        <v>290.969</v>
      </c>
      <c r="N30" s="15">
        <v>317.743</v>
      </c>
      <c r="O30" s="8"/>
    </row>
    <row r="31" spans="1:15" ht="18">
      <c r="A31" s="1">
        <f t="shared" si="2"/>
        <v>30</v>
      </c>
      <c r="B31" s="2" t="s">
        <v>86</v>
      </c>
      <c r="C31" s="9" t="s">
        <v>32</v>
      </c>
      <c r="D31" s="7" t="s">
        <v>28</v>
      </c>
      <c r="E31" s="4">
        <f>COUNTIF(F$2:F31,F31)</f>
        <v>5</v>
      </c>
      <c r="F31" s="7" t="s">
        <v>96</v>
      </c>
      <c r="G31" s="16">
        <f t="shared" si="0"/>
        <v>1856.953</v>
      </c>
      <c r="H31" s="5" t="str">
        <f t="shared" si="1"/>
        <v>5º-T-7</v>
      </c>
      <c r="I31" s="15">
        <v>326.54</v>
      </c>
      <c r="J31" s="15">
        <v>322.522</v>
      </c>
      <c r="K31" s="15">
        <v>315.413</v>
      </c>
      <c r="L31" s="15">
        <v>274.147</v>
      </c>
      <c r="M31" s="15">
        <v>304.827</v>
      </c>
      <c r="N31" s="15">
        <v>313.504</v>
      </c>
      <c r="O31" s="8"/>
    </row>
    <row r="32" spans="1:15" ht="18">
      <c r="A32" s="1">
        <f t="shared" si="2"/>
        <v>31</v>
      </c>
      <c r="B32" s="2" t="s">
        <v>84</v>
      </c>
      <c r="C32" s="9" t="s">
        <v>91</v>
      </c>
      <c r="D32" s="7" t="s">
        <v>28</v>
      </c>
      <c r="E32" s="4">
        <f>COUNTIF(F$2:F32,F32)</f>
        <v>5</v>
      </c>
      <c r="F32" s="7" t="s">
        <v>19</v>
      </c>
      <c r="G32" s="16">
        <f t="shared" si="0"/>
        <v>1878.481</v>
      </c>
      <c r="H32" s="5" t="str">
        <f t="shared" si="1"/>
        <v>5º-T2-A</v>
      </c>
      <c r="I32" s="15">
        <v>332.945</v>
      </c>
      <c r="J32" s="15">
        <v>338.461</v>
      </c>
      <c r="K32" s="15">
        <v>298.835</v>
      </c>
      <c r="L32" s="15">
        <v>294.46</v>
      </c>
      <c r="M32" s="15">
        <v>301.733</v>
      </c>
      <c r="N32" s="15">
        <v>312.047</v>
      </c>
      <c r="O32" s="8"/>
    </row>
    <row r="33" spans="1:15" ht="18">
      <c r="A33" s="1">
        <f t="shared" si="2"/>
        <v>32</v>
      </c>
      <c r="B33" s="2" t="s">
        <v>116</v>
      </c>
      <c r="C33" s="9" t="s">
        <v>117</v>
      </c>
      <c r="D33" s="7" t="s">
        <v>15</v>
      </c>
      <c r="E33" s="4">
        <f>COUNTIF(F$2:F33,F33)</f>
        <v>2</v>
      </c>
      <c r="F33" s="7" t="s">
        <v>115</v>
      </c>
      <c r="G33" s="16">
        <f t="shared" si="0"/>
        <v>1927.133</v>
      </c>
      <c r="H33" s="5" t="str">
        <f t="shared" si="1"/>
        <v>2º-T1-FC</v>
      </c>
      <c r="I33" s="15">
        <v>308.54</v>
      </c>
      <c r="J33" s="15">
        <v>321.047</v>
      </c>
      <c r="K33" s="15">
        <v>273.636</v>
      </c>
      <c r="L33" s="15">
        <v>294.132</v>
      </c>
      <c r="M33" s="15">
        <v>329.778</v>
      </c>
      <c r="N33" s="15">
        <v>400</v>
      </c>
      <c r="O33" s="8"/>
    </row>
    <row r="34" spans="1:15" ht="18">
      <c r="A34" s="1">
        <f t="shared" si="2"/>
        <v>33</v>
      </c>
      <c r="B34" s="2" t="s">
        <v>86</v>
      </c>
      <c r="C34" s="9" t="s">
        <v>95</v>
      </c>
      <c r="D34" s="7" t="s">
        <v>28</v>
      </c>
      <c r="E34" s="4">
        <f>COUNTIF(F$2:F34,F34)</f>
        <v>6</v>
      </c>
      <c r="F34" s="7" t="s">
        <v>96</v>
      </c>
      <c r="G34" s="16">
        <f aca="true" t="shared" si="3" ref="G34:G65">SUM(I34,J34,K34,L34,M34,N34)</f>
        <v>1938.5720000000001</v>
      </c>
      <c r="H34" s="5" t="str">
        <f aca="true" t="shared" si="4" ref="H34:H65">CONCATENATE(E34,"º-",F34)</f>
        <v>6º-T-7</v>
      </c>
      <c r="I34" s="15">
        <v>345.106</v>
      </c>
      <c r="J34" s="15">
        <v>352.966</v>
      </c>
      <c r="K34" s="15">
        <v>295.451</v>
      </c>
      <c r="L34" s="15">
        <v>298.782</v>
      </c>
      <c r="M34" s="15">
        <v>323.741</v>
      </c>
      <c r="N34" s="15">
        <v>322.526</v>
      </c>
      <c r="O34" s="8"/>
    </row>
    <row r="35" spans="1:15" ht="18">
      <c r="A35" s="1">
        <f t="shared" si="2"/>
        <v>34</v>
      </c>
      <c r="B35" s="2" t="s">
        <v>86</v>
      </c>
      <c r="C35" s="9" t="s">
        <v>89</v>
      </c>
      <c r="D35" s="7" t="s">
        <v>90</v>
      </c>
      <c r="E35" s="4">
        <f>COUNTIF(F$2:F35,F35)</f>
        <v>7</v>
      </c>
      <c r="F35" s="7" t="s">
        <v>16</v>
      </c>
      <c r="G35" s="16">
        <f t="shared" si="3"/>
        <v>1961.855</v>
      </c>
      <c r="H35" s="5" t="str">
        <f t="shared" si="4"/>
        <v>7º-T-1</v>
      </c>
      <c r="I35" s="15">
        <v>337.736</v>
      </c>
      <c r="J35" s="15">
        <v>381.049</v>
      </c>
      <c r="K35" s="15">
        <v>298.395</v>
      </c>
      <c r="L35" s="15">
        <v>294.887</v>
      </c>
      <c r="M35" s="15">
        <v>319.224</v>
      </c>
      <c r="N35" s="15">
        <v>330.564</v>
      </c>
      <c r="O35" s="8"/>
    </row>
    <row r="36" spans="1:15" ht="18">
      <c r="A36" s="1">
        <f t="shared" si="2"/>
        <v>35</v>
      </c>
      <c r="B36" s="2" t="s">
        <v>86</v>
      </c>
      <c r="C36" s="9" t="s">
        <v>89</v>
      </c>
      <c r="D36" s="7" t="s">
        <v>24</v>
      </c>
      <c r="E36" s="4">
        <f>COUNTIF(F$2:F36,F36)</f>
        <v>4</v>
      </c>
      <c r="F36" s="7" t="s">
        <v>25</v>
      </c>
      <c r="G36" s="16">
        <f t="shared" si="3"/>
        <v>1985.7320000000002</v>
      </c>
      <c r="H36" s="5" t="str">
        <f t="shared" si="4"/>
        <v>4º-T5-A</v>
      </c>
      <c r="I36" s="15">
        <v>318.598</v>
      </c>
      <c r="J36" s="15">
        <v>352.773</v>
      </c>
      <c r="K36" s="15">
        <v>308.072</v>
      </c>
      <c r="L36" s="15">
        <v>330.565</v>
      </c>
      <c r="M36" s="15">
        <v>336.379</v>
      </c>
      <c r="N36" s="15">
        <v>339.345</v>
      </c>
      <c r="O36" s="8"/>
    </row>
    <row r="37" spans="1:15" ht="18">
      <c r="A37" s="1">
        <f t="shared" si="2"/>
        <v>36</v>
      </c>
      <c r="B37" s="2" t="s">
        <v>112</v>
      </c>
      <c r="C37" s="9" t="s">
        <v>44</v>
      </c>
      <c r="D37" s="7" t="s">
        <v>120</v>
      </c>
      <c r="E37" s="4">
        <f>COUNTIF(F$2:F37,F37)</f>
        <v>6</v>
      </c>
      <c r="F37" s="7" t="s">
        <v>19</v>
      </c>
      <c r="G37" s="16">
        <f t="shared" si="3"/>
        <v>2003.827</v>
      </c>
      <c r="H37" s="5" t="str">
        <f t="shared" si="4"/>
        <v>6º-T2-A</v>
      </c>
      <c r="I37" s="15">
        <v>327.366</v>
      </c>
      <c r="J37" s="15">
        <v>386.721</v>
      </c>
      <c r="K37" s="15">
        <v>314.291</v>
      </c>
      <c r="L37" s="15">
        <v>302.803</v>
      </c>
      <c r="M37" s="15">
        <v>354.413</v>
      </c>
      <c r="N37" s="15">
        <v>318.233</v>
      </c>
      <c r="O37" s="8"/>
    </row>
    <row r="38" spans="1:15" ht="18">
      <c r="A38" s="1">
        <f t="shared" si="2"/>
        <v>37</v>
      </c>
      <c r="B38" s="2" t="s">
        <v>112</v>
      </c>
      <c r="C38" s="9" t="s">
        <v>49</v>
      </c>
      <c r="D38" s="7" t="s">
        <v>13</v>
      </c>
      <c r="E38" s="4">
        <f>COUNTIF(F$2:F38,F38)</f>
        <v>9</v>
      </c>
      <c r="F38" s="7" t="s">
        <v>14</v>
      </c>
      <c r="G38" s="16">
        <f t="shared" si="3"/>
        <v>2005.445</v>
      </c>
      <c r="H38" s="5" t="str">
        <f t="shared" si="4"/>
        <v>9º-T-3</v>
      </c>
      <c r="I38" s="15">
        <v>328.014</v>
      </c>
      <c r="J38" s="15">
        <v>342.181</v>
      </c>
      <c r="K38" s="15">
        <v>312.563</v>
      </c>
      <c r="L38" s="15">
        <v>355.718</v>
      </c>
      <c r="M38" s="15">
        <v>350.274</v>
      </c>
      <c r="N38" s="15">
        <v>316.695</v>
      </c>
      <c r="O38" s="8"/>
    </row>
    <row r="39" spans="1:15" ht="18">
      <c r="A39" s="1">
        <f t="shared" si="2"/>
        <v>38</v>
      </c>
      <c r="B39" s="2" t="s">
        <v>112</v>
      </c>
      <c r="C39" s="9" t="s">
        <v>49</v>
      </c>
      <c r="D39" s="7" t="s">
        <v>13</v>
      </c>
      <c r="E39" s="4">
        <f>COUNTIF(F$2:F39,F39)</f>
        <v>2</v>
      </c>
      <c r="F39" s="7" t="s">
        <v>121</v>
      </c>
      <c r="G39" s="16">
        <f t="shared" si="3"/>
        <v>2005.445</v>
      </c>
      <c r="H39" s="5" t="str">
        <f t="shared" si="4"/>
        <v>2º-T2-A FC</v>
      </c>
      <c r="I39" s="15">
        <v>328.014</v>
      </c>
      <c r="J39" s="15">
        <v>342.181</v>
      </c>
      <c r="K39" s="15">
        <v>312.563</v>
      </c>
      <c r="L39" s="15">
        <v>355.718</v>
      </c>
      <c r="M39" s="15">
        <v>350.274</v>
      </c>
      <c r="N39" s="15">
        <v>316.695</v>
      </c>
      <c r="O39" s="8"/>
    </row>
    <row r="40" spans="1:15" ht="18">
      <c r="A40" s="1">
        <f t="shared" si="2"/>
        <v>39</v>
      </c>
      <c r="B40" s="2" t="s">
        <v>116</v>
      </c>
      <c r="C40" s="9" t="s">
        <v>118</v>
      </c>
      <c r="D40" s="7" t="s">
        <v>52</v>
      </c>
      <c r="E40" s="4">
        <f>COUNTIF(F$2:F40,F40)</f>
        <v>2</v>
      </c>
      <c r="F40" s="7" t="s">
        <v>53</v>
      </c>
      <c r="G40" s="16">
        <f t="shared" si="3"/>
        <v>2022.4509999999998</v>
      </c>
      <c r="H40" s="5" t="str">
        <f t="shared" si="4"/>
        <v>2º-T2-B</v>
      </c>
      <c r="I40" s="15">
        <v>315.917</v>
      </c>
      <c r="J40" s="15">
        <v>344.077</v>
      </c>
      <c r="K40" s="15">
        <v>314.983</v>
      </c>
      <c r="L40" s="15">
        <v>400</v>
      </c>
      <c r="M40" s="15">
        <v>323.99</v>
      </c>
      <c r="N40" s="15">
        <v>323.484</v>
      </c>
      <c r="O40" s="8"/>
    </row>
    <row r="41" spans="1:15" ht="18">
      <c r="A41" s="1">
        <f t="shared" si="2"/>
        <v>40</v>
      </c>
      <c r="B41" s="2" t="s">
        <v>116</v>
      </c>
      <c r="C41" s="9" t="s">
        <v>118</v>
      </c>
      <c r="D41" s="7" t="s">
        <v>13</v>
      </c>
      <c r="E41" s="4">
        <f>COUNTIF(F$2:F41,F41)</f>
        <v>7</v>
      </c>
      <c r="F41" s="7" t="s">
        <v>19</v>
      </c>
      <c r="G41" s="16">
        <f t="shared" si="3"/>
        <v>2031.357</v>
      </c>
      <c r="H41" s="5" t="str">
        <f t="shared" si="4"/>
        <v>7º-T2-A</v>
      </c>
      <c r="I41" s="15">
        <v>323.165</v>
      </c>
      <c r="J41" s="15">
        <v>352.267</v>
      </c>
      <c r="K41" s="15">
        <v>400</v>
      </c>
      <c r="L41" s="15">
        <v>301.552</v>
      </c>
      <c r="M41" s="15">
        <v>319.116</v>
      </c>
      <c r="N41" s="15">
        <v>335.257</v>
      </c>
      <c r="O41" s="8"/>
    </row>
    <row r="42" spans="1:15" ht="18">
      <c r="A42" s="1">
        <f t="shared" si="2"/>
        <v>41</v>
      </c>
      <c r="B42" s="2" t="s">
        <v>86</v>
      </c>
      <c r="C42" s="9" t="s">
        <v>35</v>
      </c>
      <c r="D42" s="7" t="s">
        <v>28</v>
      </c>
      <c r="E42" s="4">
        <f>COUNTIF(F$2:F42,F42)</f>
        <v>10</v>
      </c>
      <c r="F42" s="7" t="s">
        <v>14</v>
      </c>
      <c r="G42" s="16">
        <f t="shared" si="3"/>
        <v>2045.1519999999998</v>
      </c>
      <c r="H42" s="5" t="str">
        <f t="shared" si="4"/>
        <v>10º-T-3</v>
      </c>
      <c r="I42" s="15">
        <v>318.826</v>
      </c>
      <c r="J42" s="15">
        <v>382.533</v>
      </c>
      <c r="K42" s="15">
        <v>315.381</v>
      </c>
      <c r="L42" s="15">
        <v>330.656</v>
      </c>
      <c r="M42" s="15">
        <v>328.302</v>
      </c>
      <c r="N42" s="15">
        <v>369.454</v>
      </c>
      <c r="O42" s="8"/>
    </row>
    <row r="43" spans="1:15" ht="18">
      <c r="A43" s="1">
        <f t="shared" si="2"/>
        <v>42</v>
      </c>
      <c r="B43" s="2" t="s">
        <v>86</v>
      </c>
      <c r="C43" s="9" t="s">
        <v>35</v>
      </c>
      <c r="D43" s="7" t="s">
        <v>28</v>
      </c>
      <c r="E43" s="4">
        <f>COUNTIF(F$2:F43,F43)</f>
        <v>7</v>
      </c>
      <c r="F43" s="7" t="s">
        <v>96</v>
      </c>
      <c r="G43" s="16">
        <f t="shared" si="3"/>
        <v>2064.8450000000003</v>
      </c>
      <c r="H43" s="5" t="str">
        <f t="shared" si="4"/>
        <v>7º-T-7</v>
      </c>
      <c r="I43" s="15">
        <v>400</v>
      </c>
      <c r="J43" s="15">
        <v>355.702</v>
      </c>
      <c r="K43" s="15">
        <v>299.571</v>
      </c>
      <c r="L43" s="15">
        <v>364.384</v>
      </c>
      <c r="M43" s="15">
        <v>310.614</v>
      </c>
      <c r="N43" s="15">
        <v>334.574</v>
      </c>
      <c r="O43" s="8"/>
    </row>
    <row r="44" spans="1:15" ht="18">
      <c r="A44" s="1">
        <f t="shared" si="2"/>
        <v>43</v>
      </c>
      <c r="B44" s="2" t="s">
        <v>86</v>
      </c>
      <c r="C44" s="9" t="s">
        <v>95</v>
      </c>
      <c r="D44" s="7" t="s">
        <v>28</v>
      </c>
      <c r="E44" s="4">
        <f>COUNTIF(F$2:F44,F44)</f>
        <v>2</v>
      </c>
      <c r="F44" s="7" t="s">
        <v>88</v>
      </c>
      <c r="G44" s="16">
        <f t="shared" si="3"/>
        <v>2109.2129999999997</v>
      </c>
      <c r="H44" s="5" t="str">
        <f t="shared" si="4"/>
        <v>2º-T2A-NO</v>
      </c>
      <c r="I44" s="15">
        <v>367.681</v>
      </c>
      <c r="J44" s="15">
        <v>358.77</v>
      </c>
      <c r="K44" s="15">
        <v>333.816</v>
      </c>
      <c r="L44" s="15">
        <v>314.534</v>
      </c>
      <c r="M44" s="15">
        <v>377.973</v>
      </c>
      <c r="N44" s="15">
        <v>356.439</v>
      </c>
      <c r="O44" s="8"/>
    </row>
    <row r="45" spans="1:15" ht="18">
      <c r="A45" s="1">
        <f t="shared" si="2"/>
        <v>44</v>
      </c>
      <c r="B45" s="2" t="s">
        <v>86</v>
      </c>
      <c r="C45" s="9" t="s">
        <v>95</v>
      </c>
      <c r="D45" s="7" t="s">
        <v>28</v>
      </c>
      <c r="E45" s="4">
        <f>COUNTIF(F$2:F45,F45)</f>
        <v>8</v>
      </c>
      <c r="F45" s="7" t="s">
        <v>19</v>
      </c>
      <c r="G45" s="16">
        <f t="shared" si="3"/>
        <v>2109.2129999999997</v>
      </c>
      <c r="H45" s="5" t="str">
        <f t="shared" si="4"/>
        <v>8º-T2-A</v>
      </c>
      <c r="I45" s="15">
        <v>367.681</v>
      </c>
      <c r="J45" s="15">
        <v>358.77</v>
      </c>
      <c r="K45" s="15">
        <v>333.816</v>
      </c>
      <c r="L45" s="15">
        <v>314.534</v>
      </c>
      <c r="M45" s="15">
        <v>377.973</v>
      </c>
      <c r="N45" s="15">
        <v>356.439</v>
      </c>
      <c r="O45" s="8"/>
    </row>
    <row r="46" spans="1:15" ht="18">
      <c r="A46" s="1">
        <f t="shared" si="2"/>
        <v>45</v>
      </c>
      <c r="B46" s="2" t="s">
        <v>86</v>
      </c>
      <c r="C46" s="9" t="s">
        <v>95</v>
      </c>
      <c r="D46" s="7" t="s">
        <v>98</v>
      </c>
      <c r="E46" s="4">
        <f>COUNTIF(F$2:F46,F46)</f>
        <v>11</v>
      </c>
      <c r="F46" s="7" t="s">
        <v>14</v>
      </c>
      <c r="G46" s="16">
        <f t="shared" si="3"/>
        <v>2202.6140000000005</v>
      </c>
      <c r="H46" s="5" t="str">
        <f t="shared" si="4"/>
        <v>11º-T-3</v>
      </c>
      <c r="I46" s="15">
        <v>384.632</v>
      </c>
      <c r="J46" s="15">
        <v>384.422</v>
      </c>
      <c r="K46" s="15">
        <v>328.592</v>
      </c>
      <c r="L46" s="15">
        <v>316.939</v>
      </c>
      <c r="M46" s="15">
        <v>388.029</v>
      </c>
      <c r="N46" s="15">
        <v>400</v>
      </c>
      <c r="O46" s="8"/>
    </row>
    <row r="47" spans="1:15" ht="18">
      <c r="A47" s="1">
        <f t="shared" si="2"/>
        <v>46</v>
      </c>
      <c r="B47" s="2" t="s">
        <v>112</v>
      </c>
      <c r="C47" s="9" t="s">
        <v>49</v>
      </c>
      <c r="D47" s="7" t="s">
        <v>15</v>
      </c>
      <c r="E47" s="4">
        <f>COUNTIF(F$2:F47,F47)</f>
        <v>3</v>
      </c>
      <c r="F47" s="7" t="s">
        <v>115</v>
      </c>
      <c r="G47" s="16">
        <f t="shared" si="3"/>
        <v>2208.526</v>
      </c>
      <c r="H47" s="5" t="str">
        <f t="shared" si="4"/>
        <v>3º-T1-FC</v>
      </c>
      <c r="I47" s="15">
        <v>400</v>
      </c>
      <c r="J47" s="15">
        <v>328.725</v>
      </c>
      <c r="K47" s="15">
        <v>400</v>
      </c>
      <c r="L47" s="15">
        <v>288.918</v>
      </c>
      <c r="M47" s="15">
        <v>400</v>
      </c>
      <c r="N47" s="15">
        <v>390.883</v>
      </c>
      <c r="O47" s="8"/>
    </row>
    <row r="48" spans="1:15" ht="18">
      <c r="A48" s="1">
        <f t="shared" si="2"/>
        <v>47</v>
      </c>
      <c r="B48" s="2" t="s">
        <v>86</v>
      </c>
      <c r="C48" s="9" t="s">
        <v>89</v>
      </c>
      <c r="D48" s="7" t="s">
        <v>28</v>
      </c>
      <c r="E48" s="4">
        <f>COUNTIF(F$2:F48,F48)</f>
        <v>1</v>
      </c>
      <c r="F48" s="7" t="s">
        <v>27</v>
      </c>
      <c r="G48" s="16">
        <f t="shared" si="3"/>
        <v>2250.286</v>
      </c>
      <c r="H48" s="5" t="str">
        <f t="shared" si="4"/>
        <v>1º-T2A-IN</v>
      </c>
      <c r="I48" s="15">
        <v>400</v>
      </c>
      <c r="J48" s="15">
        <v>400</v>
      </c>
      <c r="K48" s="15">
        <v>340.704</v>
      </c>
      <c r="L48" s="15">
        <v>362.418</v>
      </c>
      <c r="M48" s="15">
        <v>347.164</v>
      </c>
      <c r="N48" s="15">
        <v>400</v>
      </c>
      <c r="O48" s="8"/>
    </row>
    <row r="49" spans="1:15" ht="18">
      <c r="A49" s="1">
        <f t="shared" si="2"/>
        <v>48</v>
      </c>
      <c r="B49" s="2" t="s">
        <v>86</v>
      </c>
      <c r="C49" s="9" t="s">
        <v>89</v>
      </c>
      <c r="D49" s="7" t="s">
        <v>28</v>
      </c>
      <c r="E49" s="4">
        <f>COUNTIF(F$2:F49,F49)</f>
        <v>9</v>
      </c>
      <c r="F49" s="7" t="s">
        <v>19</v>
      </c>
      <c r="G49" s="16">
        <f t="shared" si="3"/>
        <v>2250.286</v>
      </c>
      <c r="H49" s="5" t="str">
        <f t="shared" si="4"/>
        <v>9º-T2-A</v>
      </c>
      <c r="I49" s="15">
        <v>400</v>
      </c>
      <c r="J49" s="15">
        <v>400</v>
      </c>
      <c r="K49" s="15">
        <v>340.704</v>
      </c>
      <c r="L49" s="15">
        <v>362.418</v>
      </c>
      <c r="M49" s="15">
        <v>347.164</v>
      </c>
      <c r="N49" s="15">
        <v>400</v>
      </c>
      <c r="O49" s="8"/>
    </row>
    <row r="50" spans="1:15" ht="18">
      <c r="A50" s="1">
        <f t="shared" si="2"/>
        <v>49</v>
      </c>
      <c r="B50" s="2" t="s">
        <v>86</v>
      </c>
      <c r="C50" s="9" t="s">
        <v>89</v>
      </c>
      <c r="D50" s="7" t="s">
        <v>28</v>
      </c>
      <c r="E50" s="4">
        <f>COUNTIF(F$2:F50,F50)</f>
        <v>3</v>
      </c>
      <c r="F50" s="7" t="s">
        <v>88</v>
      </c>
      <c r="G50" s="16">
        <f t="shared" si="3"/>
        <v>2250.286</v>
      </c>
      <c r="H50" s="5" t="str">
        <f t="shared" si="4"/>
        <v>3º-T2A-NO</v>
      </c>
      <c r="I50" s="15">
        <v>400</v>
      </c>
      <c r="J50" s="15">
        <v>400</v>
      </c>
      <c r="K50" s="15">
        <v>340.704</v>
      </c>
      <c r="L50" s="15">
        <v>362.418</v>
      </c>
      <c r="M50" s="15">
        <v>347.164</v>
      </c>
      <c r="N50" s="15">
        <v>400</v>
      </c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SUM(I66,J66,K66,L66,M66,N66)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SUM(I130,J130,K130,L130,M130,N130)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SUM(I194,J194,K194,L194,M194,N194)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SUM(I258,J258,K258,L258,M258,N258)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SUM(I322,J322,K322,L322,M322,N322)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  <row r="340" spans="2:15" ht="15">
      <c r="B340" s="2"/>
      <c r="C340" s="9"/>
      <c r="D340" s="7"/>
      <c r="E340" s="4">
        <f>COUNTIF(F$340:F340,F340)</f>
        <v>0</v>
      </c>
      <c r="F340" s="7"/>
      <c r="G340" s="16">
        <f>SUM(I340,J340,K340,L340,M340,N340)</f>
        <v>1927.415</v>
      </c>
      <c r="H340" s="5" t="str">
        <f>CONCATENATE(E340,"º-",F340)</f>
        <v>0º-</v>
      </c>
      <c r="I340" s="15">
        <v>304.5</v>
      </c>
      <c r="J340" s="15">
        <v>315.245</v>
      </c>
      <c r="K340" s="15">
        <v>331.431</v>
      </c>
      <c r="L340" s="15">
        <v>350.173</v>
      </c>
      <c r="M340" s="15">
        <v>324.027</v>
      </c>
      <c r="N340" s="15">
        <v>302.039</v>
      </c>
      <c r="O340" s="8"/>
    </row>
  </sheetData>
  <conditionalFormatting sqref="I2:N34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4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O339"/>
  <sheetViews>
    <sheetView zoomScale="70" zoomScaleNormal="70" workbookViewId="0" topLeftCell="A1">
      <selection activeCell="N2" sqref="N2:N27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/>
      <c r="C2" s="3"/>
      <c r="D2" s="2"/>
      <c r="E2" s="4">
        <f>COUNTIF(F$2:F2,F2)</f>
        <v>0</v>
      </c>
      <c r="F2" s="2"/>
      <c r="G2" s="16">
        <f aca="true" t="shared" si="0" ref="G2:G27">SUM(I2,J2,K2,L2,M2,N2)</f>
        <v>0</v>
      </c>
      <c r="H2" s="5" t="str">
        <f aca="true" t="shared" si="1" ref="H2:H27">CONCATENATE(E2,"º-",F2)</f>
        <v>0º-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6"/>
    </row>
    <row r="3" spans="1:15" ht="18">
      <c r="A3" s="1">
        <f aca="true" t="shared" si="2" ref="A3:A66">A2+1</f>
        <v>2</v>
      </c>
      <c r="B3" s="2"/>
      <c r="C3" s="3"/>
      <c r="D3" s="2"/>
      <c r="E3" s="4">
        <f>COUNTIF(F$2:F3,F3)</f>
        <v>0</v>
      </c>
      <c r="F3" s="2"/>
      <c r="G3" s="16">
        <f t="shared" si="0"/>
        <v>0</v>
      </c>
      <c r="H3" s="5" t="str">
        <f t="shared" si="1"/>
        <v>0º-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6"/>
    </row>
    <row r="4" spans="1:15" ht="18">
      <c r="A4" s="1">
        <f t="shared" si="2"/>
        <v>3</v>
      </c>
      <c r="B4" s="2"/>
      <c r="C4" s="3"/>
      <c r="D4" s="2"/>
      <c r="E4" s="4">
        <f>COUNTIF(F$2:F4,F4)</f>
        <v>0</v>
      </c>
      <c r="F4" s="2"/>
      <c r="G4" s="16">
        <f t="shared" si="0"/>
        <v>0</v>
      </c>
      <c r="H4" s="5" t="str">
        <f t="shared" si="1"/>
        <v>0º-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6"/>
    </row>
    <row r="5" spans="1:15" ht="18">
      <c r="A5" s="1">
        <f t="shared" si="2"/>
        <v>4</v>
      </c>
      <c r="B5" s="2"/>
      <c r="C5" s="9"/>
      <c r="D5" s="7"/>
      <c r="E5" s="4">
        <f>COUNTIF(F$2:F5,F5)</f>
        <v>0</v>
      </c>
      <c r="F5" s="7"/>
      <c r="G5" s="16">
        <f t="shared" si="0"/>
        <v>0</v>
      </c>
      <c r="H5" s="5" t="str">
        <f t="shared" si="1"/>
        <v>0º-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8"/>
    </row>
    <row r="6" spans="1:15" ht="18">
      <c r="A6" s="1">
        <f t="shared" si="2"/>
        <v>5</v>
      </c>
      <c r="B6" s="2"/>
      <c r="C6" s="9"/>
      <c r="D6" s="7"/>
      <c r="E6" s="4">
        <f>COUNTIF(F$2:F6,F6)</f>
        <v>0</v>
      </c>
      <c r="F6" s="7"/>
      <c r="G6" s="16">
        <f t="shared" si="0"/>
        <v>0</v>
      </c>
      <c r="H6" s="5" t="str">
        <f t="shared" si="1"/>
        <v>0º-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8"/>
    </row>
    <row r="7" spans="1:15" ht="18">
      <c r="A7" s="1">
        <f t="shared" si="2"/>
        <v>6</v>
      </c>
      <c r="B7" s="2"/>
      <c r="C7" s="9"/>
      <c r="D7" s="7"/>
      <c r="E7" s="4">
        <f>COUNTIF(F$2:F7,F7)</f>
        <v>0</v>
      </c>
      <c r="F7" s="7"/>
      <c r="G7" s="16">
        <f t="shared" si="0"/>
        <v>0</v>
      </c>
      <c r="H7" s="5" t="str">
        <f t="shared" si="1"/>
        <v>0º-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8"/>
    </row>
    <row r="8" spans="1:15" ht="18">
      <c r="A8" s="1">
        <f t="shared" si="2"/>
        <v>7</v>
      </c>
      <c r="B8" s="2"/>
      <c r="C8" s="9"/>
      <c r="D8" s="7"/>
      <c r="E8" s="4">
        <f>COUNTIF(F$2:F8,F8)</f>
        <v>0</v>
      </c>
      <c r="F8" s="7"/>
      <c r="G8" s="16">
        <f t="shared" si="0"/>
        <v>0</v>
      </c>
      <c r="H8" s="5" t="str">
        <f t="shared" si="1"/>
        <v>0º-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8"/>
    </row>
    <row r="9" spans="1:15" ht="18">
      <c r="A9" s="1">
        <f t="shared" si="2"/>
        <v>8</v>
      </c>
      <c r="B9" s="2"/>
      <c r="C9" s="9"/>
      <c r="D9" s="7"/>
      <c r="E9" s="4">
        <f>COUNTIF(F$2:F9,F9)</f>
        <v>0</v>
      </c>
      <c r="F9" s="7"/>
      <c r="G9" s="16">
        <f t="shared" si="0"/>
        <v>0</v>
      </c>
      <c r="H9" s="5" t="str">
        <f t="shared" si="1"/>
        <v>0º-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8"/>
    </row>
    <row r="10" spans="1:15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t="shared" si="0"/>
        <v>0</v>
      </c>
      <c r="H10" s="5" t="str">
        <f t="shared" si="1"/>
        <v>0º-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8"/>
    </row>
    <row r="11" spans="1:15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0"/>
        <v>0</v>
      </c>
      <c r="H11" s="5" t="str">
        <f t="shared" si="1"/>
        <v>0º-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0"/>
        <v>0</v>
      </c>
      <c r="H12" s="5" t="str">
        <f t="shared" si="1"/>
        <v>0º-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0"/>
        <v>0</v>
      </c>
      <c r="H13" s="5" t="str">
        <f t="shared" si="1"/>
        <v>0º-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0"/>
        <v>0</v>
      </c>
      <c r="H14" s="5" t="str">
        <f t="shared" si="1"/>
        <v>0º-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0"/>
        <v>0</v>
      </c>
      <c r="H15" s="5" t="str">
        <f t="shared" si="1"/>
        <v>0º-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0"/>
        <v>0</v>
      </c>
      <c r="H16" s="5" t="str">
        <f t="shared" si="1"/>
        <v>0º-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0"/>
        <v>0</v>
      </c>
      <c r="H17" s="5" t="str">
        <f t="shared" si="1"/>
        <v>0º-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0"/>
        <v>0</v>
      </c>
      <c r="H18" s="5" t="str">
        <f t="shared" si="1"/>
        <v>0º-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0"/>
        <v>0</v>
      </c>
      <c r="H19" s="5" t="str">
        <f t="shared" si="1"/>
        <v>0º-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0"/>
        <v>0</v>
      </c>
      <c r="H20" s="5" t="str">
        <f t="shared" si="1"/>
        <v>0º-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0"/>
        <v>0</v>
      </c>
      <c r="H21" s="5" t="str">
        <f t="shared" si="1"/>
        <v>0º-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0"/>
        <v>0</v>
      </c>
      <c r="H22" s="5" t="str">
        <f t="shared" si="1"/>
        <v>0º-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0"/>
        <v>0</v>
      </c>
      <c r="H23" s="5" t="str">
        <f t="shared" si="1"/>
        <v>0º-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0"/>
        <v>0</v>
      </c>
      <c r="H24" s="5" t="str">
        <f t="shared" si="1"/>
        <v>0º-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8"/>
    </row>
    <row r="25" spans="1:15" ht="18">
      <c r="A25" s="1">
        <f t="shared" si="2"/>
        <v>24</v>
      </c>
      <c r="B25" s="2"/>
      <c r="C25" s="10"/>
      <c r="D25" s="11"/>
      <c r="E25" s="4">
        <f>COUNTIF(F$2:F25,F25)</f>
        <v>0</v>
      </c>
      <c r="F25" s="7"/>
      <c r="G25" s="16">
        <f t="shared" si="0"/>
        <v>0</v>
      </c>
      <c r="H25" s="5" t="str">
        <f t="shared" si="1"/>
        <v>0º-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0"/>
        <v>0</v>
      </c>
      <c r="H26" s="5" t="str">
        <f t="shared" si="1"/>
        <v>0º-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0"/>
        <v>0</v>
      </c>
      <c r="H27" s="5" t="str">
        <f t="shared" si="1"/>
        <v>0º-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aca="true" t="shared" si="3" ref="G28:G65">SUM(I28,J28,K28,L28,M28,N28)</f>
        <v>0</v>
      </c>
      <c r="H28" s="5" t="str">
        <f aca="true" t="shared" si="4" ref="H28:H65">CONCATENATE(E28,"º-",F28)</f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SUM(I66,J66,K66,L66,M66,N66)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SUM(I130,J130,K130,L130,M130,N130)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SUM(I194,J194,K194,L194,M194,N194)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SUM(I258,J258,K258,L258,M258,N258)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SUM(I322,J322,K322,L322,M322,N322)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821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8.28125" style="0" bestFit="1" customWidth="1"/>
    <col min="3" max="3" width="36.421875" style="0" bestFit="1" customWidth="1"/>
    <col min="4" max="4" width="23.00390625" style="0" bestFit="1" customWidth="1"/>
    <col min="7" max="7" width="17.8515625" style="0" bestFit="1" customWidth="1"/>
    <col min="8" max="8" width="13.140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21</v>
      </c>
      <c r="N1" s="14" t="s">
        <v>22</v>
      </c>
      <c r="O1" s="14" t="s">
        <v>12</v>
      </c>
    </row>
    <row r="2" spans="1:15" ht="18">
      <c r="A2" s="1">
        <v>1</v>
      </c>
      <c r="B2" s="2" t="s">
        <v>51</v>
      </c>
      <c r="C2" s="3" t="s">
        <v>101</v>
      </c>
      <c r="D2" s="2" t="s">
        <v>52</v>
      </c>
      <c r="E2" s="4">
        <f>COUNTIF(F$2:F2,F2)</f>
        <v>1</v>
      </c>
      <c r="F2" s="2" t="s">
        <v>14</v>
      </c>
      <c r="G2" s="16">
        <f>SUM(I2,J2,K2,L2,M2,N2)</f>
        <v>1507.694</v>
      </c>
      <c r="H2" s="5" t="str">
        <f>CONCATENATE(E2,"º-",F2)</f>
        <v>1º-T-3</v>
      </c>
      <c r="I2" s="15">
        <v>251.655</v>
      </c>
      <c r="J2" s="15">
        <v>267.649</v>
      </c>
      <c r="K2" s="15">
        <v>224.231</v>
      </c>
      <c r="L2" s="15">
        <v>271.059</v>
      </c>
      <c r="M2" s="15">
        <v>251.96</v>
      </c>
      <c r="N2" s="15">
        <v>241.14</v>
      </c>
      <c r="O2" s="6"/>
    </row>
    <row r="3" spans="1:15" ht="18">
      <c r="A3" s="1">
        <f aca="true" t="shared" si="0" ref="A3:A66">A2+1</f>
        <v>2</v>
      </c>
      <c r="B3" s="2" t="s">
        <v>84</v>
      </c>
      <c r="C3" s="3" t="s">
        <v>92</v>
      </c>
      <c r="D3" s="2" t="s">
        <v>94</v>
      </c>
      <c r="E3" s="4">
        <f>COUNTIF(F$2:F3,F3)</f>
        <v>2</v>
      </c>
      <c r="F3" s="7" t="s">
        <v>14</v>
      </c>
      <c r="G3" s="16">
        <f>SUM(I3,J3,K3,L3,M3,N3)</f>
        <v>1557.471</v>
      </c>
      <c r="H3" s="5" t="str">
        <f>CONCATENATE(E3,"º-",F3)</f>
        <v>2º-T-3</v>
      </c>
      <c r="I3" s="15">
        <v>261.158</v>
      </c>
      <c r="J3" s="15">
        <v>274.483</v>
      </c>
      <c r="K3" s="15">
        <v>252.835</v>
      </c>
      <c r="L3" s="15">
        <v>239.596</v>
      </c>
      <c r="M3" s="15">
        <v>259.995</v>
      </c>
      <c r="N3" s="15">
        <v>269.404</v>
      </c>
      <c r="O3" s="8"/>
    </row>
    <row r="4" spans="1:15" ht="18">
      <c r="A4" s="1">
        <f t="shared" si="0"/>
        <v>3</v>
      </c>
      <c r="B4" s="2" t="s">
        <v>46</v>
      </c>
      <c r="C4" s="3" t="s">
        <v>47</v>
      </c>
      <c r="D4" s="2" t="s">
        <v>24</v>
      </c>
      <c r="E4" s="4">
        <f>COUNTIF(F$2:F4,F4)</f>
        <v>1</v>
      </c>
      <c r="F4" s="7" t="s">
        <v>25</v>
      </c>
      <c r="G4" s="16">
        <f>SUM(I4,J4,K4,L4,M4,N4)</f>
        <v>1563.331</v>
      </c>
      <c r="H4" s="5" t="str">
        <f>CONCATENATE(E4,"º-",F4)</f>
        <v>1º-T5-A</v>
      </c>
      <c r="I4" s="15">
        <v>273.061</v>
      </c>
      <c r="J4" s="15">
        <v>269.458</v>
      </c>
      <c r="K4" s="15">
        <v>250.183</v>
      </c>
      <c r="L4" s="15">
        <v>241.252</v>
      </c>
      <c r="M4" s="15">
        <v>262.967</v>
      </c>
      <c r="N4" s="15">
        <v>266.41</v>
      </c>
      <c r="O4" s="8"/>
    </row>
    <row r="5" spans="1:15" ht="18">
      <c r="A5" s="1">
        <f t="shared" si="0"/>
        <v>4</v>
      </c>
      <c r="B5" s="2" t="s">
        <v>77</v>
      </c>
      <c r="C5" s="9" t="s">
        <v>38</v>
      </c>
      <c r="D5" s="7" t="s">
        <v>79</v>
      </c>
      <c r="E5" s="4">
        <f>COUNTIF(F$2:F5,F5)</f>
        <v>1</v>
      </c>
      <c r="F5" s="7" t="s">
        <v>16</v>
      </c>
      <c r="G5" s="16">
        <f>SUM(I5,J5,K5,L5,M5,N5)</f>
        <v>1572.2849999999999</v>
      </c>
      <c r="H5" s="5" t="str">
        <f>CONCATENATE(E5,"º-",F5)</f>
        <v>1º-T-1</v>
      </c>
      <c r="I5" s="15">
        <v>275.51</v>
      </c>
      <c r="J5" s="15">
        <v>279.449</v>
      </c>
      <c r="K5" s="15">
        <v>231.676</v>
      </c>
      <c r="L5" s="15">
        <v>243.609</v>
      </c>
      <c r="M5" s="15">
        <v>278.104</v>
      </c>
      <c r="N5" s="15">
        <v>263.937</v>
      </c>
      <c r="O5" s="8"/>
    </row>
    <row r="6" spans="1:15" ht="18">
      <c r="A6" s="1">
        <f t="shared" si="0"/>
        <v>5</v>
      </c>
      <c r="B6" s="2" t="s">
        <v>84</v>
      </c>
      <c r="C6" s="9" t="s">
        <v>91</v>
      </c>
      <c r="D6" s="7" t="s">
        <v>94</v>
      </c>
      <c r="E6" s="4">
        <f>COUNTIF(F$2:F6,F6)</f>
        <v>3</v>
      </c>
      <c r="F6" s="7" t="s">
        <v>14</v>
      </c>
      <c r="G6" s="16">
        <f>SUM(I6,J6,K6,L6,M6,N6)</f>
        <v>1596.942</v>
      </c>
      <c r="H6" s="5" t="str">
        <f>CONCATENATE(E6,"º-",F6)</f>
        <v>3º-T-3</v>
      </c>
      <c r="I6" s="15">
        <v>284.675</v>
      </c>
      <c r="J6" s="15">
        <v>280.316</v>
      </c>
      <c r="K6" s="15">
        <v>252.103</v>
      </c>
      <c r="L6" s="15">
        <v>255.395</v>
      </c>
      <c r="M6" s="15">
        <v>265.15</v>
      </c>
      <c r="N6" s="15">
        <v>259.303</v>
      </c>
      <c r="O6" s="8"/>
    </row>
    <row r="7" spans="1:15" ht="18">
      <c r="A7" s="1">
        <f t="shared" si="0"/>
        <v>6</v>
      </c>
      <c r="B7" s="2" t="s">
        <v>84</v>
      </c>
      <c r="C7" s="9" t="s">
        <v>92</v>
      </c>
      <c r="D7" s="7" t="s">
        <v>93</v>
      </c>
      <c r="E7" s="4">
        <f>COUNTIF(F$2:F7,F7)</f>
        <v>2</v>
      </c>
      <c r="F7" s="7" t="s">
        <v>25</v>
      </c>
      <c r="G7" s="16">
        <f>SUM(I7,J7,K7,L7,M7,N7)</f>
        <v>1604.467</v>
      </c>
      <c r="H7" s="5" t="str">
        <f>CONCATENATE(E7,"º-",F7)</f>
        <v>2º-T5-A</v>
      </c>
      <c r="I7" s="15">
        <v>292.228</v>
      </c>
      <c r="J7" s="15">
        <v>284.308</v>
      </c>
      <c r="K7" s="15">
        <v>250.786</v>
      </c>
      <c r="L7" s="15">
        <v>240.443</v>
      </c>
      <c r="M7" s="15">
        <v>269.691</v>
      </c>
      <c r="N7" s="15">
        <v>267.011</v>
      </c>
      <c r="O7" s="8"/>
    </row>
    <row r="8" spans="1:15" ht="18">
      <c r="A8" s="1">
        <f t="shared" si="0"/>
        <v>7</v>
      </c>
      <c r="B8" s="2" t="s">
        <v>46</v>
      </c>
      <c r="C8" s="9" t="s">
        <v>47</v>
      </c>
      <c r="D8" s="7" t="s">
        <v>67</v>
      </c>
      <c r="E8" s="4">
        <f>COUNTIF(F$2:F8,F8)</f>
        <v>4</v>
      </c>
      <c r="F8" s="7" t="s">
        <v>14</v>
      </c>
      <c r="G8" s="16">
        <f>SUM(I8,J8,K8,L8,M8,N8)</f>
        <v>1604.915</v>
      </c>
      <c r="H8" s="5" t="str">
        <f>CONCATENATE(E8,"º-",F8)</f>
        <v>4º-T-3</v>
      </c>
      <c r="I8" s="15">
        <v>280.067</v>
      </c>
      <c r="J8" s="15">
        <v>281.813</v>
      </c>
      <c r="K8" s="15">
        <v>246.871</v>
      </c>
      <c r="L8" s="15">
        <v>251.131</v>
      </c>
      <c r="M8" s="15">
        <v>271.705</v>
      </c>
      <c r="N8" s="15">
        <v>273.328</v>
      </c>
      <c r="O8" s="8"/>
    </row>
    <row r="9" spans="1:15" ht="18">
      <c r="A9" s="1">
        <f t="shared" si="0"/>
        <v>8</v>
      </c>
      <c r="B9" s="2" t="s">
        <v>51</v>
      </c>
      <c r="C9" s="3" t="s">
        <v>50</v>
      </c>
      <c r="D9" s="2" t="s">
        <v>34</v>
      </c>
      <c r="E9" s="4">
        <f>COUNTIF(F$2:F9,F9)</f>
        <v>2</v>
      </c>
      <c r="F9" s="2" t="s">
        <v>16</v>
      </c>
      <c r="G9" s="16">
        <f>SUM(I9,J9,K9,L9,M9,N9)</f>
        <v>1610.4060000000002</v>
      </c>
      <c r="H9" s="5" t="str">
        <f>CONCATENATE(E9,"º-",F9)</f>
        <v>2º-T-1</v>
      </c>
      <c r="I9" s="15">
        <v>288.188</v>
      </c>
      <c r="J9" s="15">
        <v>283.32</v>
      </c>
      <c r="K9" s="15">
        <v>245.256</v>
      </c>
      <c r="L9" s="15">
        <v>239.474</v>
      </c>
      <c r="M9" s="15">
        <v>274.689</v>
      </c>
      <c r="N9" s="15">
        <v>279.479</v>
      </c>
      <c r="O9" s="6"/>
    </row>
    <row r="10" spans="1:15" ht="18">
      <c r="A10" s="1">
        <f t="shared" si="0"/>
        <v>9</v>
      </c>
      <c r="B10" s="2" t="s">
        <v>102</v>
      </c>
      <c r="C10" s="9" t="s">
        <v>107</v>
      </c>
      <c r="D10" s="7" t="s">
        <v>105</v>
      </c>
      <c r="E10" s="4">
        <f>COUNTIF(F$2:F10,F10)</f>
        <v>1</v>
      </c>
      <c r="F10" s="24" t="s">
        <v>70</v>
      </c>
      <c r="G10" s="16">
        <f>SUM(I10,J10,K10,L10,M10,N10)</f>
        <v>1612.556</v>
      </c>
      <c r="H10" s="5" t="str">
        <f>CONCATENATE(E10,"º-",F10)</f>
        <v>1º-T-6</v>
      </c>
      <c r="I10" s="15">
        <v>274.575</v>
      </c>
      <c r="J10" s="15">
        <v>291.569</v>
      </c>
      <c r="K10" s="15">
        <v>248.958</v>
      </c>
      <c r="L10" s="15">
        <v>252.494</v>
      </c>
      <c r="M10" s="15">
        <v>273.537</v>
      </c>
      <c r="N10" s="15">
        <v>271.423</v>
      </c>
      <c r="O10" s="8"/>
    </row>
    <row r="11" spans="1:15" ht="18">
      <c r="A11" s="1">
        <f t="shared" si="0"/>
        <v>10</v>
      </c>
      <c r="B11" s="2" t="s">
        <v>36</v>
      </c>
      <c r="C11" s="9" t="s">
        <v>74</v>
      </c>
      <c r="D11" s="7">
        <v>405</v>
      </c>
      <c r="E11" s="4">
        <f>COUNTIF(F$2:F11,F11)</f>
        <v>3</v>
      </c>
      <c r="F11" s="7" t="s">
        <v>16</v>
      </c>
      <c r="G11" s="16">
        <f>SUM(I11,J11,K11,L11,M11,N11)</f>
        <v>1618.319</v>
      </c>
      <c r="H11" s="5" t="str">
        <f>CONCATENATE(E11,"º-",F11)</f>
        <v>3º-T-1</v>
      </c>
      <c r="I11" s="15">
        <v>270.844</v>
      </c>
      <c r="J11" s="15">
        <v>284.645</v>
      </c>
      <c r="K11" s="15">
        <v>250.867</v>
      </c>
      <c r="L11" s="15">
        <v>240.964</v>
      </c>
      <c r="M11" s="15">
        <v>280.692</v>
      </c>
      <c r="N11" s="15">
        <v>290.307</v>
      </c>
      <c r="O11" s="8"/>
    </row>
    <row r="12" spans="1:15" ht="18">
      <c r="A12" s="1">
        <f t="shared" si="0"/>
        <v>11</v>
      </c>
      <c r="B12" s="2" t="s">
        <v>100</v>
      </c>
      <c r="C12" s="9" t="s">
        <v>101</v>
      </c>
      <c r="D12" s="7" t="s">
        <v>83</v>
      </c>
      <c r="E12" s="4">
        <f>COUNTIF(F$2:F12,F12)</f>
        <v>4</v>
      </c>
      <c r="F12" s="7" t="s">
        <v>16</v>
      </c>
      <c r="G12" s="16">
        <f>SUM(I12,J12,K12,L12,M12,N12)</f>
        <v>1623.911</v>
      </c>
      <c r="H12" s="5" t="str">
        <f>CONCATENATE(E12,"º-",F12)</f>
        <v>4º-T-1</v>
      </c>
      <c r="I12" s="15">
        <v>280.414</v>
      </c>
      <c r="J12" s="15">
        <v>282.69</v>
      </c>
      <c r="K12" s="15">
        <v>240.98</v>
      </c>
      <c r="L12" s="15">
        <v>273.697</v>
      </c>
      <c r="M12" s="15">
        <v>266.959</v>
      </c>
      <c r="N12" s="15">
        <v>279.171</v>
      </c>
      <c r="O12" s="8"/>
    </row>
    <row r="13" spans="1:15" ht="18">
      <c r="A13" s="1">
        <f t="shared" si="0"/>
        <v>12</v>
      </c>
      <c r="B13" s="2" t="s">
        <v>68</v>
      </c>
      <c r="C13" s="9" t="s">
        <v>55</v>
      </c>
      <c r="D13" s="7" t="s">
        <v>13</v>
      </c>
      <c r="E13" s="4">
        <f>COUNTIF(F$2:F13,F13)</f>
        <v>2</v>
      </c>
      <c r="F13" s="7" t="s">
        <v>70</v>
      </c>
      <c r="G13" s="16">
        <f>SUM(I13,J13,K13,L13,M13,N13)</f>
        <v>1624.7710000000002</v>
      </c>
      <c r="H13" s="5" t="str">
        <f>CONCATENATE(E13,"º-",F13)</f>
        <v>2º-T-6</v>
      </c>
      <c r="I13" s="15">
        <v>275.065</v>
      </c>
      <c r="J13" s="15">
        <v>288.803</v>
      </c>
      <c r="K13" s="15">
        <v>243.412</v>
      </c>
      <c r="L13" s="15">
        <v>244.79</v>
      </c>
      <c r="M13" s="15">
        <v>281.129</v>
      </c>
      <c r="N13" s="15">
        <v>291.572</v>
      </c>
      <c r="O13" s="8"/>
    </row>
    <row r="14" spans="1:15" ht="18">
      <c r="A14" s="1">
        <f t="shared" si="0"/>
        <v>13</v>
      </c>
      <c r="B14" s="2" t="s">
        <v>18</v>
      </c>
      <c r="C14" s="9" t="s">
        <v>20</v>
      </c>
      <c r="D14" s="7" t="s">
        <v>39</v>
      </c>
      <c r="E14" s="4">
        <f>COUNTIF(F$2:F14,F14)</f>
        <v>5</v>
      </c>
      <c r="F14" s="7" t="s">
        <v>14</v>
      </c>
      <c r="G14" s="16">
        <f>SUM(I14,J14,K14,L14,M14,N14)</f>
        <v>1643.223</v>
      </c>
      <c r="H14" s="5" t="str">
        <f>CONCATENATE(E14,"º-",F14)</f>
        <v>5º-T-3</v>
      </c>
      <c r="I14" s="15">
        <v>297.852</v>
      </c>
      <c r="J14" s="15">
        <v>291.736</v>
      </c>
      <c r="K14" s="15">
        <v>251.482</v>
      </c>
      <c r="L14" s="15">
        <v>248.224</v>
      </c>
      <c r="M14" s="15">
        <v>286.326</v>
      </c>
      <c r="N14" s="15">
        <v>267.603</v>
      </c>
      <c r="O14" s="8"/>
    </row>
    <row r="15" spans="1:15" ht="18">
      <c r="A15" s="1">
        <f t="shared" si="0"/>
        <v>14</v>
      </c>
      <c r="B15" s="2" t="s">
        <v>102</v>
      </c>
      <c r="C15" s="9" t="s">
        <v>30</v>
      </c>
      <c r="D15" s="7" t="s">
        <v>105</v>
      </c>
      <c r="E15" s="4">
        <f>COUNTIF(F$2:F15,F15)</f>
        <v>3</v>
      </c>
      <c r="F15" s="24" t="s">
        <v>70</v>
      </c>
      <c r="G15" s="16">
        <f>SUM(I15,J15,K15,L15,M15,N15)</f>
        <v>1645.6760000000002</v>
      </c>
      <c r="H15" s="5" t="str">
        <f>CONCATENATE(E15,"º-",F15)</f>
        <v>3º-T-6</v>
      </c>
      <c r="I15" s="15">
        <v>305.718</v>
      </c>
      <c r="J15" s="15">
        <v>285.078</v>
      </c>
      <c r="K15" s="15">
        <v>244.626</v>
      </c>
      <c r="L15" s="15">
        <v>240.113</v>
      </c>
      <c r="M15" s="15">
        <v>288.064</v>
      </c>
      <c r="N15" s="15">
        <v>282.077</v>
      </c>
      <c r="O15" s="8"/>
    </row>
    <row r="16" spans="1:15" ht="18">
      <c r="A16" s="1">
        <f t="shared" si="0"/>
        <v>15</v>
      </c>
      <c r="B16" s="2" t="s">
        <v>77</v>
      </c>
      <c r="C16" s="9" t="s">
        <v>38</v>
      </c>
      <c r="D16" s="7" t="s">
        <v>28</v>
      </c>
      <c r="E16" s="4">
        <f>COUNTIF(F$2:F16,F16)</f>
        <v>1</v>
      </c>
      <c r="F16" s="7" t="s">
        <v>19</v>
      </c>
      <c r="G16" s="16">
        <f>SUM(I16,J16,K16,L16,M16,N16)</f>
        <v>1646.882</v>
      </c>
      <c r="H16" s="5" t="str">
        <f>CONCATENATE(E16,"º-",F16)</f>
        <v>1º-T2-A</v>
      </c>
      <c r="I16" s="15">
        <v>289.072</v>
      </c>
      <c r="J16" s="15">
        <v>289.304</v>
      </c>
      <c r="K16" s="15">
        <v>246.207</v>
      </c>
      <c r="L16" s="15">
        <v>244.454</v>
      </c>
      <c r="M16" s="15">
        <v>282.373</v>
      </c>
      <c r="N16" s="15">
        <v>295.472</v>
      </c>
      <c r="O16" s="8"/>
    </row>
    <row r="17" spans="1:15" ht="18">
      <c r="A17" s="1">
        <f t="shared" si="0"/>
        <v>16</v>
      </c>
      <c r="B17" s="2" t="s">
        <v>51</v>
      </c>
      <c r="C17" s="3" t="s">
        <v>113</v>
      </c>
      <c r="D17" s="2" t="s">
        <v>114</v>
      </c>
      <c r="E17" s="4">
        <f>COUNTIF(F$2:F17,F17)</f>
        <v>1</v>
      </c>
      <c r="F17" s="7" t="s">
        <v>115</v>
      </c>
      <c r="G17" s="16">
        <f>SUM(I17,J17,K17,L17,M17,N17)</f>
        <v>1663.421</v>
      </c>
      <c r="H17" s="5" t="str">
        <f>CONCATENATE(E17,"º-",F17)</f>
        <v>1º-T1-FC</v>
      </c>
      <c r="I17" s="15">
        <v>291.815</v>
      </c>
      <c r="J17" s="15">
        <v>309.531</v>
      </c>
      <c r="K17" s="15">
        <v>255.798</v>
      </c>
      <c r="L17" s="15">
        <v>252.833</v>
      </c>
      <c r="M17" s="15">
        <v>280.204</v>
      </c>
      <c r="N17" s="15">
        <v>273.24</v>
      </c>
      <c r="O17" s="8"/>
    </row>
    <row r="18" spans="1:15" ht="18">
      <c r="A18" s="1">
        <f t="shared" si="0"/>
        <v>17</v>
      </c>
      <c r="B18" s="2" t="s">
        <v>68</v>
      </c>
      <c r="C18" s="3" t="s">
        <v>55</v>
      </c>
      <c r="D18" s="2" t="s">
        <v>71</v>
      </c>
      <c r="E18" s="4">
        <f>COUNTIF(F$2:F18,F18)</f>
        <v>6</v>
      </c>
      <c r="F18" s="2" t="s">
        <v>14</v>
      </c>
      <c r="G18" s="16">
        <f>SUM(I18,J18,K18,L18,M18,N18)</f>
        <v>1671.282</v>
      </c>
      <c r="H18" s="5" t="str">
        <f>CONCATENATE(E18,"º-",F18)</f>
        <v>6º-T-3</v>
      </c>
      <c r="I18" s="15">
        <v>276.893</v>
      </c>
      <c r="J18" s="15">
        <v>299.032</v>
      </c>
      <c r="K18" s="15">
        <v>257.599</v>
      </c>
      <c r="L18" s="15">
        <v>251.828</v>
      </c>
      <c r="M18" s="15">
        <v>307.942</v>
      </c>
      <c r="N18" s="15">
        <v>277.988</v>
      </c>
      <c r="O18" s="6"/>
    </row>
    <row r="19" spans="1:15" ht="18">
      <c r="A19" s="1">
        <f t="shared" si="0"/>
        <v>18</v>
      </c>
      <c r="B19" s="2" t="s">
        <v>75</v>
      </c>
      <c r="C19" s="3" t="s">
        <v>78</v>
      </c>
      <c r="D19" s="2" t="s">
        <v>79</v>
      </c>
      <c r="E19" s="4">
        <f>COUNTIF(F$2:F19,F19)</f>
        <v>1</v>
      </c>
      <c r="F19" s="7" t="s">
        <v>80</v>
      </c>
      <c r="G19" s="16">
        <f>SUM(I19,J19,K19,L19,M19,N19)</f>
        <v>1673.388</v>
      </c>
      <c r="H19" s="5" t="str">
        <f>CONCATENATE(E19,"º-",F19)</f>
        <v>1º-T1-F.C.</v>
      </c>
      <c r="I19" s="15">
        <v>294.164</v>
      </c>
      <c r="J19" s="15">
        <v>289.393</v>
      </c>
      <c r="K19" s="15">
        <v>260.949</v>
      </c>
      <c r="L19" s="15">
        <v>253.069</v>
      </c>
      <c r="M19" s="15">
        <v>285.894</v>
      </c>
      <c r="N19" s="15">
        <v>289.919</v>
      </c>
      <c r="O19" s="8"/>
    </row>
    <row r="20" spans="1:15" ht="18">
      <c r="A20" s="1">
        <f t="shared" si="0"/>
        <v>19</v>
      </c>
      <c r="B20" s="2" t="s">
        <v>102</v>
      </c>
      <c r="C20" s="10" t="s">
        <v>30</v>
      </c>
      <c r="D20" s="11" t="s">
        <v>90</v>
      </c>
      <c r="E20" s="4">
        <f>COUNTIF(F$2:F20,F20)</f>
        <v>5</v>
      </c>
      <c r="F20" s="24" t="s">
        <v>16</v>
      </c>
      <c r="G20" s="16">
        <f>SUM(I20,J20,K20,L20,M20,N20)</f>
        <v>1679.246</v>
      </c>
      <c r="H20" s="5" t="str">
        <f>CONCATENATE(E20,"º-",F20)</f>
        <v>5º-T-1</v>
      </c>
      <c r="I20" s="15">
        <v>283.794</v>
      </c>
      <c r="J20" s="15">
        <v>285.137</v>
      </c>
      <c r="K20" s="15">
        <v>251.453</v>
      </c>
      <c r="L20" s="15">
        <v>255.505</v>
      </c>
      <c r="M20" s="15">
        <v>296.742</v>
      </c>
      <c r="N20" s="15">
        <v>306.615</v>
      </c>
      <c r="O20" s="8"/>
    </row>
    <row r="21" spans="1:15" ht="18">
      <c r="A21" s="1">
        <f t="shared" si="0"/>
        <v>20</v>
      </c>
      <c r="B21" s="2" t="s">
        <v>59</v>
      </c>
      <c r="C21" s="9" t="s">
        <v>60</v>
      </c>
      <c r="D21" s="7" t="s">
        <v>52</v>
      </c>
      <c r="E21" s="4">
        <f>COUNTIF(F$2:F21,F21)</f>
        <v>7</v>
      </c>
      <c r="F21" s="7" t="s">
        <v>14</v>
      </c>
      <c r="G21" s="16">
        <f>SUM(I21,J21,K21,L21,M21,N21)</f>
        <v>1680.9889999999998</v>
      </c>
      <c r="H21" s="5" t="str">
        <f>CONCATENATE(E21,"º-",F21)</f>
        <v>7º-T-3</v>
      </c>
      <c r="I21" s="15">
        <v>304.426</v>
      </c>
      <c r="J21" s="15">
        <v>288.087</v>
      </c>
      <c r="K21" s="15">
        <v>264.15</v>
      </c>
      <c r="L21" s="15">
        <v>254.662</v>
      </c>
      <c r="M21" s="15">
        <v>290.05</v>
      </c>
      <c r="N21" s="15">
        <v>279.614</v>
      </c>
      <c r="O21" s="8"/>
    </row>
    <row r="22" spans="1:15" ht="18">
      <c r="A22" s="1">
        <f t="shared" si="0"/>
        <v>21</v>
      </c>
      <c r="B22" s="2" t="s">
        <v>51</v>
      </c>
      <c r="C22" s="9" t="s">
        <v>101</v>
      </c>
      <c r="D22" s="7" t="s">
        <v>119</v>
      </c>
      <c r="E22" s="4">
        <f>COUNTIF(F$2:F22,F22)</f>
        <v>2</v>
      </c>
      <c r="F22" s="7" t="s">
        <v>19</v>
      </c>
      <c r="G22" s="16">
        <f>SUM(I22,J22,K22,L22,M22,N22)</f>
        <v>1682.194</v>
      </c>
      <c r="H22" s="5" t="str">
        <f>CONCATENATE(E22,"º-",F22)</f>
        <v>2º-T2-A</v>
      </c>
      <c r="I22" s="15">
        <v>294.237</v>
      </c>
      <c r="J22" s="15">
        <v>285.227</v>
      </c>
      <c r="K22" s="15">
        <v>259.254</v>
      </c>
      <c r="L22" s="15">
        <v>257.897</v>
      </c>
      <c r="M22" s="15">
        <v>291.096</v>
      </c>
      <c r="N22" s="15">
        <v>294.483</v>
      </c>
      <c r="O22" s="8"/>
    </row>
    <row r="23" spans="1:15" ht="18">
      <c r="A23" s="1">
        <f t="shared" si="0"/>
        <v>22</v>
      </c>
      <c r="B23" s="2" t="s">
        <v>68</v>
      </c>
      <c r="C23" s="10" t="s">
        <v>55</v>
      </c>
      <c r="D23" s="11" t="s">
        <v>24</v>
      </c>
      <c r="E23" s="4">
        <f>COUNTIF(F$2:F23,F23)</f>
        <v>3</v>
      </c>
      <c r="F23" s="7" t="s">
        <v>25</v>
      </c>
      <c r="G23" s="16">
        <f>SUM(I23,J23,K23,L23,M23,N23)</f>
        <v>1690.5069999999996</v>
      </c>
      <c r="H23" s="5" t="str">
        <f>CONCATENATE(E23,"º-",F23)</f>
        <v>3º-T5-A</v>
      </c>
      <c r="I23" s="15">
        <v>283.332</v>
      </c>
      <c r="J23" s="15">
        <v>288.392</v>
      </c>
      <c r="K23" s="15">
        <v>276.889</v>
      </c>
      <c r="L23" s="15">
        <v>261.895</v>
      </c>
      <c r="M23" s="15">
        <v>275.966</v>
      </c>
      <c r="N23" s="15">
        <v>304.033</v>
      </c>
      <c r="O23" s="8"/>
    </row>
    <row r="24" spans="1:15" ht="18">
      <c r="A24" s="1">
        <f t="shared" si="0"/>
        <v>23</v>
      </c>
      <c r="B24" s="2" t="s">
        <v>68</v>
      </c>
      <c r="C24" s="10" t="s">
        <v>56</v>
      </c>
      <c r="D24" s="11" t="s">
        <v>69</v>
      </c>
      <c r="E24" s="4">
        <f>COUNTIF(F$2:F24,F24)</f>
        <v>4</v>
      </c>
      <c r="F24" s="7" t="s">
        <v>25</v>
      </c>
      <c r="G24" s="16">
        <f>SUM(I24,J24,K24,L24,M24,N24)</f>
        <v>1691.42</v>
      </c>
      <c r="H24" s="5" t="str">
        <f>CONCATENATE(E24,"º-",F24)</f>
        <v>4º-T5-A</v>
      </c>
      <c r="I24" s="15">
        <v>285.283</v>
      </c>
      <c r="J24" s="15">
        <v>295.511</v>
      </c>
      <c r="K24" s="15">
        <v>255.831</v>
      </c>
      <c r="L24" s="15">
        <v>261.612</v>
      </c>
      <c r="M24" s="15">
        <v>293.949</v>
      </c>
      <c r="N24" s="15">
        <v>299.234</v>
      </c>
      <c r="O24" s="8"/>
    </row>
    <row r="25" spans="1:15" ht="18">
      <c r="A25" s="1">
        <f t="shared" si="0"/>
        <v>24</v>
      </c>
      <c r="B25" s="2" t="s">
        <v>36</v>
      </c>
      <c r="C25" s="9" t="s">
        <v>30</v>
      </c>
      <c r="D25" s="7" t="s">
        <v>24</v>
      </c>
      <c r="E25" s="4">
        <f>COUNTIF(F$2:F25,F25)</f>
        <v>5</v>
      </c>
      <c r="F25" s="7" t="s">
        <v>25</v>
      </c>
      <c r="G25" s="16">
        <f>SUM(I25,J25,K25,L25,M25,N25)</f>
        <v>1692.31</v>
      </c>
      <c r="H25" s="5" t="str">
        <f>CONCATENATE(E25,"º-",F25)</f>
        <v>5º-T5-A</v>
      </c>
      <c r="I25" s="15">
        <v>279.782</v>
      </c>
      <c r="J25" s="15">
        <v>293.481</v>
      </c>
      <c r="K25" s="15">
        <v>279.975</v>
      </c>
      <c r="L25" s="15">
        <v>252.144</v>
      </c>
      <c r="M25" s="15">
        <v>308.174</v>
      </c>
      <c r="N25" s="15">
        <v>278.754</v>
      </c>
      <c r="O25" s="8"/>
    </row>
    <row r="26" spans="1:15" ht="18">
      <c r="A26" s="1">
        <f t="shared" si="0"/>
        <v>25</v>
      </c>
      <c r="B26" s="2" t="s">
        <v>103</v>
      </c>
      <c r="C26" s="9" t="s">
        <v>20</v>
      </c>
      <c r="D26" s="7" t="s">
        <v>28</v>
      </c>
      <c r="E26" s="4">
        <f>COUNTIF(F$2:F26,F26)</f>
        <v>1</v>
      </c>
      <c r="F26" s="24" t="s">
        <v>96</v>
      </c>
      <c r="G26" s="16">
        <f>SUM(I26,J26,K26,L26,M26,N26)</f>
        <v>1692.488</v>
      </c>
      <c r="H26" s="5" t="str">
        <f>CONCATENATE(E26,"º-",F26)</f>
        <v>1º-T-7</v>
      </c>
      <c r="I26" s="15">
        <v>290.122</v>
      </c>
      <c r="J26" s="15">
        <v>314.079</v>
      </c>
      <c r="K26" s="15">
        <v>252.43</v>
      </c>
      <c r="L26" s="15">
        <v>254.845</v>
      </c>
      <c r="M26" s="15">
        <v>289.916</v>
      </c>
      <c r="N26" s="15">
        <v>291.096</v>
      </c>
      <c r="O26" s="8"/>
    </row>
    <row r="27" spans="1:15" ht="18">
      <c r="A27" s="1">
        <f t="shared" si="0"/>
        <v>26</v>
      </c>
      <c r="B27" s="2" t="s">
        <v>86</v>
      </c>
      <c r="C27" s="9" t="s">
        <v>87</v>
      </c>
      <c r="D27" s="7" t="s">
        <v>90</v>
      </c>
      <c r="E27" s="4">
        <f>COUNTIF(F$2:F27,F27)</f>
        <v>8</v>
      </c>
      <c r="F27" s="7" t="s">
        <v>14</v>
      </c>
      <c r="G27" s="16">
        <f>SUM(I27,J27,K27,L27,M27,N27)</f>
        <v>1694.6749999999997</v>
      </c>
      <c r="H27" s="5" t="str">
        <f>CONCATENATE(E27,"º-",F27)</f>
        <v>8º-T-3</v>
      </c>
      <c r="I27" s="15">
        <v>285.885</v>
      </c>
      <c r="J27" s="15">
        <v>296.23</v>
      </c>
      <c r="K27" s="15">
        <v>256.234</v>
      </c>
      <c r="L27" s="15">
        <v>266.964</v>
      </c>
      <c r="M27" s="15">
        <v>290.462</v>
      </c>
      <c r="N27" s="15">
        <v>298.9</v>
      </c>
      <c r="O27" s="8"/>
    </row>
    <row r="28" spans="1:15" ht="18">
      <c r="A28" s="1">
        <f t="shared" si="0"/>
        <v>27</v>
      </c>
      <c r="B28" s="2" t="s">
        <v>84</v>
      </c>
      <c r="C28" s="9" t="s">
        <v>85</v>
      </c>
      <c r="D28" s="7" t="s">
        <v>120</v>
      </c>
      <c r="E28" s="4">
        <f>COUNTIF(F$2:F28,F28)</f>
        <v>9</v>
      </c>
      <c r="F28" s="7" t="s">
        <v>14</v>
      </c>
      <c r="G28" s="16">
        <f>SUM(I28,J28,K28,L28,M28,N28)</f>
        <v>1695.187</v>
      </c>
      <c r="H28" s="5" t="str">
        <f>CONCATENATE(E28,"º-",F28)</f>
        <v>9º-T-3</v>
      </c>
      <c r="I28" s="15">
        <v>300.805</v>
      </c>
      <c r="J28" s="15">
        <v>293.118</v>
      </c>
      <c r="K28" s="15">
        <v>255.298</v>
      </c>
      <c r="L28" s="15">
        <v>260.573</v>
      </c>
      <c r="M28" s="15">
        <v>293.966</v>
      </c>
      <c r="N28" s="15">
        <v>291.427</v>
      </c>
      <c r="O28" s="8"/>
    </row>
    <row r="29" spans="1:15" ht="18">
      <c r="A29" s="1">
        <f t="shared" si="0"/>
        <v>28</v>
      </c>
      <c r="B29" s="2" t="s">
        <v>51</v>
      </c>
      <c r="C29" s="9" t="s">
        <v>29</v>
      </c>
      <c r="D29" s="7" t="s">
        <v>28</v>
      </c>
      <c r="E29" s="4">
        <f>COUNTIF(F$2:F29,F29)</f>
        <v>2</v>
      </c>
      <c r="F29" s="7" t="s">
        <v>96</v>
      </c>
      <c r="G29" s="16">
        <f>SUM(I29,J29,K29,L29,M29,N29)</f>
        <v>1695.3809999999999</v>
      </c>
      <c r="H29" s="5" t="str">
        <f>CONCATENATE(E29,"º-",F29)</f>
        <v>2º-T-7</v>
      </c>
      <c r="I29" s="15">
        <v>285.679</v>
      </c>
      <c r="J29" s="15">
        <v>299.786</v>
      </c>
      <c r="K29" s="15">
        <v>266.877</v>
      </c>
      <c r="L29" s="15">
        <v>253.448</v>
      </c>
      <c r="M29" s="15">
        <v>288.311</v>
      </c>
      <c r="N29" s="15">
        <v>301.28</v>
      </c>
      <c r="O29" s="8"/>
    </row>
    <row r="30" spans="1:15" ht="18">
      <c r="A30" s="1">
        <f t="shared" si="0"/>
        <v>29</v>
      </c>
      <c r="B30" s="2" t="s">
        <v>51</v>
      </c>
      <c r="C30" s="9" t="s">
        <v>113</v>
      </c>
      <c r="D30" s="7" t="s">
        <v>57</v>
      </c>
      <c r="E30" s="4">
        <f>COUNTIF(F$2:F30,F30)</f>
        <v>1</v>
      </c>
      <c r="F30" s="7" t="s">
        <v>121</v>
      </c>
      <c r="G30" s="16">
        <f>SUM(I30,J30,K30,L30,M30,N30)</f>
        <v>1702.804</v>
      </c>
      <c r="H30" s="5" t="str">
        <f>CONCATENATE(E30,"º-",F30)</f>
        <v>1º-T2-A FC</v>
      </c>
      <c r="I30" s="15">
        <v>293.935</v>
      </c>
      <c r="J30" s="15">
        <v>301.67</v>
      </c>
      <c r="K30" s="15">
        <v>257.365</v>
      </c>
      <c r="L30" s="15">
        <v>261.253</v>
      </c>
      <c r="M30" s="15">
        <v>292.651</v>
      </c>
      <c r="N30" s="15">
        <v>295.93</v>
      </c>
      <c r="O30" s="8"/>
    </row>
    <row r="31" spans="1:15" ht="18">
      <c r="A31" s="1">
        <f t="shared" si="0"/>
        <v>30</v>
      </c>
      <c r="B31" s="2" t="s">
        <v>97</v>
      </c>
      <c r="C31" s="9" t="s">
        <v>82</v>
      </c>
      <c r="D31" s="7" t="s">
        <v>28</v>
      </c>
      <c r="E31" s="4">
        <f>COUNTIF(F$2:F31,F31)</f>
        <v>3</v>
      </c>
      <c r="F31" s="7" t="s">
        <v>96</v>
      </c>
      <c r="G31" s="16">
        <f>SUM(I31,J31,K31,L31,M31,N31)</f>
        <v>1704.0569999999998</v>
      </c>
      <c r="H31" s="5" t="str">
        <f>CONCATENATE(E31,"º-",F31)</f>
        <v>3º-T-7</v>
      </c>
      <c r="I31" s="15">
        <v>293.475</v>
      </c>
      <c r="J31" s="15">
        <v>293.479</v>
      </c>
      <c r="K31" s="15">
        <v>269.451</v>
      </c>
      <c r="L31" s="15">
        <v>262.829</v>
      </c>
      <c r="M31" s="15">
        <v>285.578</v>
      </c>
      <c r="N31" s="15">
        <v>299.245</v>
      </c>
      <c r="O31" s="8"/>
    </row>
    <row r="32" spans="1:15" ht="18">
      <c r="A32" s="1">
        <f t="shared" si="0"/>
        <v>31</v>
      </c>
      <c r="B32" s="2" t="s">
        <v>84</v>
      </c>
      <c r="C32" s="9" t="s">
        <v>85</v>
      </c>
      <c r="D32" s="7" t="s">
        <v>28</v>
      </c>
      <c r="E32" s="4">
        <f>COUNTIF(F$2:F32,F32)</f>
        <v>4</v>
      </c>
      <c r="F32" s="7" t="s">
        <v>96</v>
      </c>
      <c r="G32" s="16">
        <f>SUM(I32,J32,K32,L32,M32,N32)</f>
        <v>1718.293</v>
      </c>
      <c r="H32" s="5" t="str">
        <f>CONCATENATE(E32,"º-",F32)</f>
        <v>4º-T-7</v>
      </c>
      <c r="I32" s="15">
        <v>291.133</v>
      </c>
      <c r="J32" s="15">
        <v>301.341</v>
      </c>
      <c r="K32" s="15">
        <v>272.86</v>
      </c>
      <c r="L32" s="15">
        <v>267.989</v>
      </c>
      <c r="M32" s="15">
        <v>294.075</v>
      </c>
      <c r="N32" s="15">
        <v>290.895</v>
      </c>
      <c r="O32" s="8"/>
    </row>
    <row r="33" spans="1:15" ht="18">
      <c r="A33" s="1">
        <f t="shared" si="0"/>
        <v>32</v>
      </c>
      <c r="B33" s="2" t="s">
        <v>51</v>
      </c>
      <c r="C33" s="9" t="s">
        <v>61</v>
      </c>
      <c r="D33" s="7" t="s">
        <v>13</v>
      </c>
      <c r="E33" s="4">
        <f>COUNTIF(F$2:F33,F33)</f>
        <v>6</v>
      </c>
      <c r="F33" s="7" t="s">
        <v>16</v>
      </c>
      <c r="G33" s="16">
        <f>SUM(I33,J33,K33,L33,M33,N33)</f>
        <v>1718.799</v>
      </c>
      <c r="H33" s="5" t="str">
        <f>CONCATENATE(E33,"º-",F33)</f>
        <v>6º-T-1</v>
      </c>
      <c r="I33" s="15">
        <v>297.177</v>
      </c>
      <c r="J33" s="15">
        <v>303.671</v>
      </c>
      <c r="K33" s="15">
        <v>270.549</v>
      </c>
      <c r="L33" s="15">
        <v>257.982</v>
      </c>
      <c r="M33" s="15">
        <v>297.325</v>
      </c>
      <c r="N33" s="15">
        <v>292.095</v>
      </c>
      <c r="O33" s="8"/>
    </row>
    <row r="34" spans="1:15" ht="18">
      <c r="A34" s="1">
        <f t="shared" si="0"/>
        <v>33</v>
      </c>
      <c r="B34" s="2" t="s">
        <v>122</v>
      </c>
      <c r="C34" s="9" t="s">
        <v>123</v>
      </c>
      <c r="D34" s="7" t="s">
        <v>24</v>
      </c>
      <c r="E34" s="4">
        <f>COUNTIF(F$2:F34,F34)</f>
        <v>1</v>
      </c>
      <c r="F34" s="7" t="s">
        <v>124</v>
      </c>
      <c r="G34" s="16">
        <f>SUM(I34,J34,K34,L34,M34,N34)</f>
        <v>1720.5919999999999</v>
      </c>
      <c r="H34" s="5" t="str">
        <f>CONCATENATE(E34,"º-",F34)</f>
        <v>1º-T5-B</v>
      </c>
      <c r="I34" s="15">
        <v>299.478</v>
      </c>
      <c r="J34" s="15">
        <v>293.845</v>
      </c>
      <c r="K34" s="15">
        <v>268.203</v>
      </c>
      <c r="L34" s="15">
        <v>272.889</v>
      </c>
      <c r="M34" s="15">
        <v>283.693</v>
      </c>
      <c r="N34" s="15">
        <v>302.484</v>
      </c>
      <c r="O34" s="8"/>
    </row>
    <row r="35" spans="1:15" ht="18">
      <c r="A35" s="1">
        <f t="shared" si="0"/>
        <v>34</v>
      </c>
      <c r="B35" s="2" t="s">
        <v>36</v>
      </c>
      <c r="C35" s="9" t="s">
        <v>17</v>
      </c>
      <c r="D35" s="7" t="s">
        <v>73</v>
      </c>
      <c r="E35" s="4">
        <f>COUNTIF(F$2:F35,F35)</f>
        <v>7</v>
      </c>
      <c r="F35" s="7" t="s">
        <v>16</v>
      </c>
      <c r="G35" s="16">
        <f>SUM(I35,J35,K35,L35,M35,N35)</f>
        <v>1721.985</v>
      </c>
      <c r="H35" s="5" t="str">
        <f>CONCATENATE(E35,"º-",F35)</f>
        <v>7º-T-1</v>
      </c>
      <c r="I35" s="15">
        <v>300.198</v>
      </c>
      <c r="J35" s="15">
        <v>310.323</v>
      </c>
      <c r="K35" s="15">
        <v>266.566</v>
      </c>
      <c r="L35" s="15">
        <v>260.26</v>
      </c>
      <c r="M35" s="15">
        <v>283.677</v>
      </c>
      <c r="N35" s="15">
        <v>300.961</v>
      </c>
      <c r="O35" s="8"/>
    </row>
    <row r="36" spans="1:15" ht="18">
      <c r="A36" s="1">
        <f t="shared" si="0"/>
        <v>35</v>
      </c>
      <c r="B36" s="2" t="s">
        <v>58</v>
      </c>
      <c r="C36" s="9" t="s">
        <v>108</v>
      </c>
      <c r="D36" s="7" t="s">
        <v>109</v>
      </c>
      <c r="E36" s="4">
        <f>COUNTIF(F$2:F36,F36)</f>
        <v>8</v>
      </c>
      <c r="F36" s="24" t="s">
        <v>16</v>
      </c>
      <c r="G36" s="16">
        <f>SUM(I36,J36,K36,L36,M36,N36)</f>
        <v>1722.917</v>
      </c>
      <c r="H36" s="5" t="str">
        <f>CONCATENATE(E36,"º-",F36)</f>
        <v>8º-T-1</v>
      </c>
      <c r="I36" s="15">
        <v>290.065</v>
      </c>
      <c r="J36" s="15">
        <v>288.613</v>
      </c>
      <c r="K36" s="15">
        <v>269.108</v>
      </c>
      <c r="L36" s="15">
        <v>285.13</v>
      </c>
      <c r="M36" s="15">
        <v>287.303</v>
      </c>
      <c r="N36" s="15">
        <v>302.698</v>
      </c>
      <c r="O36" s="8"/>
    </row>
    <row r="37" spans="1:15" ht="18">
      <c r="A37" s="1">
        <f t="shared" si="0"/>
        <v>36</v>
      </c>
      <c r="B37" s="2" t="s">
        <v>51</v>
      </c>
      <c r="C37" s="9" t="s">
        <v>29</v>
      </c>
      <c r="D37" s="7" t="s">
        <v>28</v>
      </c>
      <c r="E37" s="4">
        <f>COUNTIF(F$2:F37,F37)</f>
        <v>3</v>
      </c>
      <c r="F37" s="7" t="s">
        <v>19</v>
      </c>
      <c r="G37" s="16">
        <f>SUM(I37,J37,K37,L37,M37,N37)</f>
        <v>1723.532</v>
      </c>
      <c r="H37" s="5" t="str">
        <f>CONCATENATE(E37,"º-",F37)</f>
        <v>3º-T2-A</v>
      </c>
      <c r="I37" s="15">
        <v>296.679</v>
      </c>
      <c r="J37" s="15">
        <v>314.453</v>
      </c>
      <c r="K37" s="15">
        <v>267.022</v>
      </c>
      <c r="L37" s="15">
        <v>262.391</v>
      </c>
      <c r="M37" s="15">
        <v>298.58</v>
      </c>
      <c r="N37" s="15">
        <v>284.407</v>
      </c>
      <c r="O37" s="8"/>
    </row>
    <row r="38" spans="1:15" ht="18">
      <c r="A38" s="1">
        <f t="shared" si="0"/>
        <v>37</v>
      </c>
      <c r="B38" s="2" t="s">
        <v>84</v>
      </c>
      <c r="C38" s="9" t="s">
        <v>85</v>
      </c>
      <c r="D38" s="7" t="s">
        <v>13</v>
      </c>
      <c r="E38" s="4">
        <f>COUNTIF(F$2:F38,F38)</f>
        <v>4</v>
      </c>
      <c r="F38" s="7" t="s">
        <v>19</v>
      </c>
      <c r="G38" s="16">
        <f>SUM(I38,J38,K38,L38,M38,N38)</f>
        <v>1726.345</v>
      </c>
      <c r="H38" s="5" t="str">
        <f>CONCATENATE(E38,"º-",F38)</f>
        <v>4º-T2-A</v>
      </c>
      <c r="I38" s="15">
        <v>292.316</v>
      </c>
      <c r="J38" s="15">
        <v>309.433</v>
      </c>
      <c r="K38" s="15">
        <v>260.268</v>
      </c>
      <c r="L38" s="15">
        <v>278.19</v>
      </c>
      <c r="M38" s="15">
        <v>295.081</v>
      </c>
      <c r="N38" s="15">
        <v>291.057</v>
      </c>
      <c r="O38" s="8"/>
    </row>
    <row r="39" spans="1:15" ht="18">
      <c r="A39" s="1">
        <f t="shared" si="0"/>
        <v>38</v>
      </c>
      <c r="B39" s="2" t="s">
        <v>18</v>
      </c>
      <c r="C39" s="9" t="s">
        <v>20</v>
      </c>
      <c r="D39" s="7" t="s">
        <v>15</v>
      </c>
      <c r="E39" s="4">
        <f>COUNTIF(F$2:F39,F39)</f>
        <v>9</v>
      </c>
      <c r="F39" s="7" t="s">
        <v>16</v>
      </c>
      <c r="G39" s="16">
        <f>SUM(I39,J39,K39,L39,M39,N39)</f>
        <v>1728.614</v>
      </c>
      <c r="H39" s="5" t="str">
        <f>CONCATENATE(E39,"º-",F39)</f>
        <v>9º-T-1</v>
      </c>
      <c r="I39" s="15">
        <v>309.557</v>
      </c>
      <c r="J39" s="15">
        <v>302.121</v>
      </c>
      <c r="K39" s="15">
        <v>266.047</v>
      </c>
      <c r="L39" s="15">
        <v>260.441</v>
      </c>
      <c r="M39" s="15">
        <v>295.879</v>
      </c>
      <c r="N39" s="15">
        <v>294.569</v>
      </c>
      <c r="O39" s="8"/>
    </row>
    <row r="40" spans="1:15" ht="18">
      <c r="A40" s="1">
        <f t="shared" si="0"/>
        <v>39</v>
      </c>
      <c r="B40" s="2" t="s">
        <v>51</v>
      </c>
      <c r="C40" s="10" t="s">
        <v>61</v>
      </c>
      <c r="D40" s="11" t="s">
        <v>83</v>
      </c>
      <c r="E40" s="4">
        <f>COUNTIF(F$2:F40,F40)</f>
        <v>10</v>
      </c>
      <c r="F40" s="7" t="s">
        <v>14</v>
      </c>
      <c r="G40" s="16">
        <f>SUM(I40,J40,K40,L40,M40,N40)</f>
        <v>1730.44</v>
      </c>
      <c r="H40" s="5" t="str">
        <f>CONCATENATE(E40,"º-",F40)</f>
        <v>10º-T-3</v>
      </c>
      <c r="I40" s="15">
        <v>314.174</v>
      </c>
      <c r="J40" s="15">
        <v>297.531</v>
      </c>
      <c r="K40" s="15">
        <v>269.387</v>
      </c>
      <c r="L40" s="15">
        <v>269.613</v>
      </c>
      <c r="M40" s="15">
        <v>286.077</v>
      </c>
      <c r="N40" s="15">
        <v>293.658</v>
      </c>
      <c r="O40" s="8"/>
    </row>
    <row r="41" spans="1:15" ht="18">
      <c r="A41" s="1">
        <f t="shared" si="0"/>
        <v>40</v>
      </c>
      <c r="B41" s="2" t="s">
        <v>33</v>
      </c>
      <c r="C41" s="9" t="s">
        <v>38</v>
      </c>
      <c r="D41" s="7" t="s">
        <v>24</v>
      </c>
      <c r="E41" s="4">
        <f>COUNTIF(F$2:F41,F41)</f>
        <v>6</v>
      </c>
      <c r="F41" s="7" t="s">
        <v>25</v>
      </c>
      <c r="G41" s="16">
        <f>SUM(I41,J41,K41,L41,M41,N41)</f>
        <v>1732.55</v>
      </c>
      <c r="H41" s="5" t="str">
        <f>CONCATENATE(E41,"º-",F41)</f>
        <v>6º-T5-A</v>
      </c>
      <c r="I41" s="15">
        <v>301.4</v>
      </c>
      <c r="J41" s="15">
        <v>296.01</v>
      </c>
      <c r="K41" s="15">
        <v>259.46</v>
      </c>
      <c r="L41" s="15">
        <v>266.14</v>
      </c>
      <c r="M41" s="15">
        <v>296.36</v>
      </c>
      <c r="N41" s="15">
        <v>313.18</v>
      </c>
      <c r="O41" s="8"/>
    </row>
    <row r="42" spans="1:15" ht="18">
      <c r="A42" s="1">
        <f t="shared" si="0"/>
        <v>41</v>
      </c>
      <c r="B42" s="2" t="s">
        <v>102</v>
      </c>
      <c r="C42" s="9" t="s">
        <v>17</v>
      </c>
      <c r="D42" s="7" t="s">
        <v>13</v>
      </c>
      <c r="E42" s="4">
        <f>COUNTIF(F$2:F42,F42)</f>
        <v>4</v>
      </c>
      <c r="F42" s="24" t="s">
        <v>70</v>
      </c>
      <c r="G42" s="16">
        <f>SUM(I42,J42,K42,L42,M42,N42)</f>
        <v>1734.1359999999997</v>
      </c>
      <c r="H42" s="5" t="str">
        <f>CONCATENATE(E42,"º-",F42)</f>
        <v>4º-T-6</v>
      </c>
      <c r="I42" s="15">
        <v>299.471</v>
      </c>
      <c r="J42" s="15">
        <v>308.435</v>
      </c>
      <c r="K42" s="15">
        <v>261.196</v>
      </c>
      <c r="L42" s="15">
        <v>276.989</v>
      </c>
      <c r="M42" s="15">
        <v>296.513</v>
      </c>
      <c r="N42" s="15">
        <v>291.532</v>
      </c>
      <c r="O42" s="8"/>
    </row>
    <row r="43" spans="1:15" ht="18">
      <c r="A43" s="1">
        <f t="shared" si="0"/>
        <v>42</v>
      </c>
      <c r="B43" s="2" t="s">
        <v>84</v>
      </c>
      <c r="C43" s="9" t="s">
        <v>91</v>
      </c>
      <c r="D43" s="7" t="s">
        <v>99</v>
      </c>
      <c r="E43" s="4">
        <f>COUNTIF(F$2:F43,F43)</f>
        <v>10</v>
      </c>
      <c r="F43" s="7" t="s">
        <v>16</v>
      </c>
      <c r="G43" s="16">
        <f>SUM(I43,J43,K43,L43,M43,N43)</f>
        <v>1735.892</v>
      </c>
      <c r="H43" s="5" t="str">
        <f>CONCATENATE(E43,"º-",F43)</f>
        <v>10º-T-1</v>
      </c>
      <c r="I43" s="15">
        <v>303.265</v>
      </c>
      <c r="J43" s="15">
        <v>295.485</v>
      </c>
      <c r="K43" s="15">
        <v>257.649</v>
      </c>
      <c r="L43" s="15">
        <v>255.163</v>
      </c>
      <c r="M43" s="15">
        <v>297.235</v>
      </c>
      <c r="N43" s="15">
        <v>327.095</v>
      </c>
      <c r="O43" s="8"/>
    </row>
    <row r="44" spans="1:15" ht="18">
      <c r="A44" s="1">
        <f t="shared" si="0"/>
        <v>43</v>
      </c>
      <c r="B44" s="2" t="s">
        <v>46</v>
      </c>
      <c r="C44" s="3" t="s">
        <v>47</v>
      </c>
      <c r="D44" s="2" t="s">
        <v>13</v>
      </c>
      <c r="E44" s="4">
        <f>COUNTIF(F$2:F44,F44)</f>
        <v>5</v>
      </c>
      <c r="F44" s="2" t="s">
        <v>70</v>
      </c>
      <c r="G44" s="16">
        <f>SUM(I44,J44,K44,L44,M44,N44)</f>
        <v>1741.761</v>
      </c>
      <c r="H44" s="5" t="str">
        <f>CONCATENATE(E44,"º-",F44)</f>
        <v>5º-T-6</v>
      </c>
      <c r="I44" s="15">
        <v>299.077</v>
      </c>
      <c r="J44" s="15">
        <v>323.059</v>
      </c>
      <c r="K44" s="15">
        <v>265.15</v>
      </c>
      <c r="L44" s="15">
        <v>271.032</v>
      </c>
      <c r="M44" s="15">
        <v>281.853</v>
      </c>
      <c r="N44" s="15">
        <v>301.59</v>
      </c>
      <c r="O44" s="6"/>
    </row>
    <row r="45" spans="1:15" ht="18">
      <c r="A45" s="1">
        <f t="shared" si="0"/>
        <v>44</v>
      </c>
      <c r="B45" s="2" t="s">
        <v>97</v>
      </c>
      <c r="C45" s="3" t="s">
        <v>82</v>
      </c>
      <c r="D45" s="2" t="s">
        <v>13</v>
      </c>
      <c r="E45" s="4">
        <f>COUNTIF(F$2:F45,F45)</f>
        <v>11</v>
      </c>
      <c r="F45" s="7" t="s">
        <v>14</v>
      </c>
      <c r="G45" s="16">
        <f>SUM(I45,J45,K45,L45,M45,N45)</f>
        <v>1742.187</v>
      </c>
      <c r="H45" s="5" t="str">
        <f>CONCATENATE(E45,"º-",F45)</f>
        <v>11º-T-3</v>
      </c>
      <c r="I45" s="15">
        <v>287.314</v>
      </c>
      <c r="J45" s="15">
        <v>307.019</v>
      </c>
      <c r="K45" s="15">
        <v>261.436</v>
      </c>
      <c r="L45" s="15">
        <v>260.755</v>
      </c>
      <c r="M45" s="15">
        <v>356.887</v>
      </c>
      <c r="N45" s="15">
        <v>268.776</v>
      </c>
      <c r="O45" s="8"/>
    </row>
    <row r="46" spans="1:15" ht="18">
      <c r="A46" s="1">
        <f t="shared" si="0"/>
        <v>45</v>
      </c>
      <c r="B46" s="2" t="s">
        <v>116</v>
      </c>
      <c r="C46" s="9" t="s">
        <v>117</v>
      </c>
      <c r="D46" s="7" t="s">
        <v>24</v>
      </c>
      <c r="E46" s="4">
        <f>COUNTIF(F$2:F46,F46)</f>
        <v>7</v>
      </c>
      <c r="F46" s="7" t="s">
        <v>25</v>
      </c>
      <c r="G46" s="16">
        <f>SUM(I46,J46,K46,L46,M46,N46)</f>
        <v>1742.3500000000001</v>
      </c>
      <c r="H46" s="5" t="str">
        <f>CONCATENATE(E46,"º-",F46)</f>
        <v>7º-T5-A</v>
      </c>
      <c r="I46" s="15">
        <v>307.654</v>
      </c>
      <c r="J46" s="15">
        <v>306.493</v>
      </c>
      <c r="K46" s="15">
        <v>279.952</v>
      </c>
      <c r="L46" s="15">
        <v>256.661</v>
      </c>
      <c r="M46" s="15">
        <v>287.083</v>
      </c>
      <c r="N46" s="15">
        <v>304.507</v>
      </c>
      <c r="O46" s="8"/>
    </row>
    <row r="47" spans="1:15" ht="18">
      <c r="A47" s="1">
        <f t="shared" si="0"/>
        <v>46</v>
      </c>
      <c r="B47" s="2" t="s">
        <v>86</v>
      </c>
      <c r="C47" s="9" t="s">
        <v>87</v>
      </c>
      <c r="D47" s="7" t="s">
        <v>90</v>
      </c>
      <c r="E47" s="4">
        <f>COUNTIF(F$2:F47,F47)</f>
        <v>11</v>
      </c>
      <c r="F47" s="7" t="s">
        <v>16</v>
      </c>
      <c r="G47" s="16">
        <f>SUM(I47,J47,K47,L47,M47,N47)</f>
        <v>1750.5469999999998</v>
      </c>
      <c r="H47" s="5" t="str">
        <f>CONCATENATE(E47,"º-",F47)</f>
        <v>11º-T-1</v>
      </c>
      <c r="I47" s="15">
        <v>298.344</v>
      </c>
      <c r="J47" s="15">
        <v>328.188</v>
      </c>
      <c r="K47" s="15">
        <v>254.104</v>
      </c>
      <c r="L47" s="15">
        <v>261.378</v>
      </c>
      <c r="M47" s="15">
        <v>312.924</v>
      </c>
      <c r="N47" s="15">
        <v>295.609</v>
      </c>
      <c r="O47" s="8"/>
    </row>
    <row r="48" spans="1:15" ht="18">
      <c r="A48" s="1">
        <f t="shared" si="0"/>
        <v>47</v>
      </c>
      <c r="B48" s="2" t="s">
        <v>18</v>
      </c>
      <c r="C48" s="9" t="s">
        <v>26</v>
      </c>
      <c r="D48" s="7" t="s">
        <v>34</v>
      </c>
      <c r="E48" s="4">
        <f>COUNTIF(F$2:F48,F48)</f>
        <v>12</v>
      </c>
      <c r="F48" s="7" t="s">
        <v>16</v>
      </c>
      <c r="G48" s="16">
        <f>SUM(I48,J48,K48,L48,M48,N48)</f>
        <v>1755.144</v>
      </c>
      <c r="H48" s="5" t="str">
        <f>CONCATENATE(E48,"º-",F48)</f>
        <v>12º-T-1</v>
      </c>
      <c r="I48" s="15">
        <v>297.69</v>
      </c>
      <c r="J48" s="15">
        <v>303.192</v>
      </c>
      <c r="K48" s="15">
        <v>272.504</v>
      </c>
      <c r="L48" s="15">
        <v>265.365</v>
      </c>
      <c r="M48" s="15">
        <v>313.448</v>
      </c>
      <c r="N48" s="15">
        <v>302.945</v>
      </c>
      <c r="O48" s="8"/>
    </row>
    <row r="49" spans="1:15" ht="18">
      <c r="A49" s="1">
        <f t="shared" si="0"/>
        <v>48</v>
      </c>
      <c r="B49" s="2" t="s">
        <v>18</v>
      </c>
      <c r="C49" s="9" t="s">
        <v>61</v>
      </c>
      <c r="D49" s="7" t="s">
        <v>13</v>
      </c>
      <c r="E49" s="4">
        <f>COUNTIF(F$2:F49,F49)</f>
        <v>13</v>
      </c>
      <c r="F49" s="7" t="s">
        <v>16</v>
      </c>
      <c r="G49" s="16">
        <f>SUM(I49,J49,K49,L49,M49,N49)</f>
        <v>1764.1860000000001</v>
      </c>
      <c r="H49" s="5" t="str">
        <f>CONCATENATE(E49,"º-",F49)</f>
        <v>13º-T-1</v>
      </c>
      <c r="I49" s="15">
        <v>308.398</v>
      </c>
      <c r="J49" s="15">
        <v>302.473</v>
      </c>
      <c r="K49" s="15">
        <v>266.422</v>
      </c>
      <c r="L49" s="15">
        <v>280.309</v>
      </c>
      <c r="M49" s="15">
        <v>298.289</v>
      </c>
      <c r="N49" s="15">
        <v>308.295</v>
      </c>
      <c r="O49" s="8"/>
    </row>
    <row r="50" spans="1:15" ht="18">
      <c r="A50" s="1">
        <f t="shared" si="0"/>
        <v>49</v>
      </c>
      <c r="B50" s="2" t="s">
        <v>97</v>
      </c>
      <c r="C50" s="9" t="s">
        <v>82</v>
      </c>
      <c r="D50" s="7" t="s">
        <v>24</v>
      </c>
      <c r="E50" s="4">
        <f>COUNTIF(F$2:F50,F50)</f>
        <v>8</v>
      </c>
      <c r="F50" s="7" t="s">
        <v>25</v>
      </c>
      <c r="G50" s="16">
        <f>SUM(I50,J50,K50,L50,M50,N50)</f>
        <v>1772.7180000000003</v>
      </c>
      <c r="H50" s="5" t="str">
        <f>CONCATENATE(E50,"º-",F50)</f>
        <v>8º-T5-A</v>
      </c>
      <c r="I50" s="15">
        <v>299.009</v>
      </c>
      <c r="J50" s="15">
        <v>306.949</v>
      </c>
      <c r="K50" s="15">
        <v>274.333</v>
      </c>
      <c r="L50" s="15">
        <v>271.525</v>
      </c>
      <c r="M50" s="15">
        <v>314.548</v>
      </c>
      <c r="N50" s="15">
        <v>306.354</v>
      </c>
      <c r="O50" s="8"/>
    </row>
    <row r="51" spans="1:15" ht="18">
      <c r="A51" s="1">
        <f t="shared" si="0"/>
        <v>50</v>
      </c>
      <c r="B51" s="2" t="s">
        <v>59</v>
      </c>
      <c r="C51" s="9" t="s">
        <v>64</v>
      </c>
      <c r="D51" s="7" t="s">
        <v>52</v>
      </c>
      <c r="E51" s="4">
        <f>COUNTIF(F$2:F51,F51)</f>
        <v>12</v>
      </c>
      <c r="F51" s="7" t="s">
        <v>14</v>
      </c>
      <c r="G51" s="16">
        <f>SUM(I51,J51,K51,L51,M51,N51)</f>
        <v>1781.149</v>
      </c>
      <c r="H51" s="5" t="str">
        <f>CONCATENATE(E51,"º-",F51)</f>
        <v>12º-T-3</v>
      </c>
      <c r="I51" s="15">
        <v>298.726</v>
      </c>
      <c r="J51" s="15">
        <v>310.692</v>
      </c>
      <c r="K51" s="15">
        <v>283.74</v>
      </c>
      <c r="L51" s="15">
        <v>263.545</v>
      </c>
      <c r="M51" s="15">
        <v>311.252</v>
      </c>
      <c r="N51" s="15">
        <v>313.194</v>
      </c>
      <c r="O51" s="8"/>
    </row>
    <row r="52" spans="1:15" ht="18">
      <c r="A52" s="1">
        <f t="shared" si="0"/>
        <v>51</v>
      </c>
      <c r="B52" s="2" t="s">
        <v>51</v>
      </c>
      <c r="C52" s="3" t="s">
        <v>113</v>
      </c>
      <c r="D52" s="2" t="s">
        <v>52</v>
      </c>
      <c r="E52" s="4">
        <f>COUNTIF(F$2:F52,F52)</f>
        <v>1</v>
      </c>
      <c r="F52" s="2" t="s">
        <v>53</v>
      </c>
      <c r="G52" s="16">
        <f>SUM(I52,J52,K52,L52,M52,N52)</f>
        <v>1783.274</v>
      </c>
      <c r="H52" s="5" t="str">
        <f>CONCATENATE(E52,"º-",F52)</f>
        <v>1º-T2-B</v>
      </c>
      <c r="I52" s="15">
        <v>300.334</v>
      </c>
      <c r="J52" s="15">
        <v>315.8</v>
      </c>
      <c r="K52" s="15">
        <v>261.315</v>
      </c>
      <c r="L52" s="15">
        <v>263.558</v>
      </c>
      <c r="M52" s="15">
        <v>323.484</v>
      </c>
      <c r="N52" s="15">
        <v>318.783</v>
      </c>
      <c r="O52" s="6"/>
    </row>
    <row r="53" spans="1:15" ht="18">
      <c r="A53" s="1">
        <f t="shared" si="0"/>
        <v>52</v>
      </c>
      <c r="B53" s="2" t="s">
        <v>54</v>
      </c>
      <c r="C53" s="3" t="s">
        <v>56</v>
      </c>
      <c r="D53" s="2" t="s">
        <v>57</v>
      </c>
      <c r="E53" s="4">
        <f>COUNTIF(F$2:F53,F53)</f>
        <v>5</v>
      </c>
      <c r="F53" s="2" t="s">
        <v>19</v>
      </c>
      <c r="G53" s="16">
        <f>SUM(I53,J53,K53,L53,M53,N53)</f>
        <v>1786.039</v>
      </c>
      <c r="H53" s="5" t="str">
        <f>CONCATENATE(E53,"º-",F53)</f>
        <v>5º-T2-A</v>
      </c>
      <c r="I53" s="15">
        <v>288.016</v>
      </c>
      <c r="J53" s="15">
        <v>307.478</v>
      </c>
      <c r="K53" s="15">
        <v>274.159</v>
      </c>
      <c r="L53" s="15">
        <v>266.69</v>
      </c>
      <c r="M53" s="15">
        <v>317.867</v>
      </c>
      <c r="N53" s="15">
        <v>331.829</v>
      </c>
      <c r="O53" s="6"/>
    </row>
    <row r="54" spans="1:15" ht="18">
      <c r="A54" s="1">
        <f t="shared" si="0"/>
        <v>53</v>
      </c>
      <c r="B54" s="2" t="s">
        <v>86</v>
      </c>
      <c r="C54" s="3" t="s">
        <v>87</v>
      </c>
      <c r="D54" s="2" t="s">
        <v>28</v>
      </c>
      <c r="E54" s="4">
        <f>COUNTIF(F$2:F54,F54)</f>
        <v>5</v>
      </c>
      <c r="F54" s="2" t="s">
        <v>96</v>
      </c>
      <c r="G54" s="16">
        <f>SUM(I54,J54,K54,L54,M54,N54)</f>
        <v>1790.846</v>
      </c>
      <c r="H54" s="5" t="str">
        <f>CONCATENATE(E54,"º-",F54)</f>
        <v>5º-T-7</v>
      </c>
      <c r="I54" s="15">
        <v>316.747</v>
      </c>
      <c r="J54" s="15">
        <v>328.242</v>
      </c>
      <c r="K54" s="15">
        <v>268.166</v>
      </c>
      <c r="L54" s="15">
        <v>268.838</v>
      </c>
      <c r="M54" s="15">
        <v>303.839</v>
      </c>
      <c r="N54" s="15">
        <v>305.014</v>
      </c>
      <c r="O54" s="6"/>
    </row>
    <row r="55" spans="1:15" ht="18">
      <c r="A55" s="1">
        <f t="shared" si="0"/>
        <v>54</v>
      </c>
      <c r="B55" s="2" t="s">
        <v>51</v>
      </c>
      <c r="C55" s="9" t="s">
        <v>50</v>
      </c>
      <c r="D55" s="7" t="s">
        <v>28</v>
      </c>
      <c r="E55" s="4">
        <f>COUNTIF(F$2:F55,F55)</f>
        <v>6</v>
      </c>
      <c r="F55" s="7" t="s">
        <v>19</v>
      </c>
      <c r="G55" s="16">
        <f>SUM(I55,J55,K55,L55,M55,N55)</f>
        <v>1795.898</v>
      </c>
      <c r="H55" s="5" t="str">
        <f>CONCATENATE(E55,"º-",F55)</f>
        <v>6º-T2-A</v>
      </c>
      <c r="I55" s="15">
        <v>283.209</v>
      </c>
      <c r="J55" s="15">
        <v>291.903</v>
      </c>
      <c r="K55" s="15">
        <v>249.693</v>
      </c>
      <c r="L55" s="15">
        <v>400</v>
      </c>
      <c r="M55" s="15">
        <v>284.061</v>
      </c>
      <c r="N55" s="15">
        <v>287.032</v>
      </c>
      <c r="O55" s="8"/>
    </row>
    <row r="56" spans="1:15" ht="18">
      <c r="A56" s="1">
        <f t="shared" si="0"/>
        <v>55</v>
      </c>
      <c r="B56" s="2" t="s">
        <v>84</v>
      </c>
      <c r="C56" s="9" t="s">
        <v>92</v>
      </c>
      <c r="D56" s="7" t="s">
        <v>13</v>
      </c>
      <c r="E56" s="4">
        <f>COUNTIF(F$2:F56,F56)</f>
        <v>14</v>
      </c>
      <c r="F56" s="7" t="s">
        <v>16</v>
      </c>
      <c r="G56" s="16">
        <f>SUM(I56,J56,K56,L56,M56,N56)</f>
        <v>1796.062</v>
      </c>
      <c r="H56" s="5" t="str">
        <f>CONCATENATE(E56,"º-",F56)</f>
        <v>14º-T-1</v>
      </c>
      <c r="I56" s="15">
        <v>314.901</v>
      </c>
      <c r="J56" s="15">
        <v>316.146</v>
      </c>
      <c r="K56" s="15">
        <v>270.301</v>
      </c>
      <c r="L56" s="15">
        <v>266.193</v>
      </c>
      <c r="M56" s="15">
        <v>312.335</v>
      </c>
      <c r="N56" s="15">
        <v>316.186</v>
      </c>
      <c r="O56" s="8"/>
    </row>
    <row r="57" spans="1:15" ht="18">
      <c r="A57" s="1">
        <f t="shared" si="0"/>
        <v>56</v>
      </c>
      <c r="B57" s="2" t="s">
        <v>18</v>
      </c>
      <c r="C57" s="9" t="s">
        <v>29</v>
      </c>
      <c r="D57" s="7" t="s">
        <v>13</v>
      </c>
      <c r="E57" s="4">
        <f>COUNTIF(F$2:F57,F57)</f>
        <v>13</v>
      </c>
      <c r="F57" s="7" t="s">
        <v>14</v>
      </c>
      <c r="G57" s="16">
        <f>SUM(I57,J57,K57,L57,M57,N57)</f>
        <v>1797.847</v>
      </c>
      <c r="H57" s="5" t="str">
        <f>CONCATENATE(E57,"º-",F57)</f>
        <v>13º-T-3</v>
      </c>
      <c r="I57" s="15">
        <v>304.506</v>
      </c>
      <c r="J57" s="15">
        <v>325.42</v>
      </c>
      <c r="K57" s="15">
        <v>272.648</v>
      </c>
      <c r="L57" s="15">
        <v>275.447</v>
      </c>
      <c r="M57" s="15">
        <v>314.765</v>
      </c>
      <c r="N57" s="15">
        <v>305.061</v>
      </c>
      <c r="O57" s="8"/>
    </row>
    <row r="58" spans="1:15" ht="18">
      <c r="A58" s="1">
        <f t="shared" si="0"/>
        <v>57</v>
      </c>
      <c r="B58" s="2" t="s">
        <v>68</v>
      </c>
      <c r="C58" s="9" t="s">
        <v>55</v>
      </c>
      <c r="D58" s="7" t="s">
        <v>69</v>
      </c>
      <c r="E58" s="4">
        <f>COUNTIF(F$2:F58,F58)</f>
        <v>9</v>
      </c>
      <c r="F58" s="7" t="s">
        <v>25</v>
      </c>
      <c r="G58" s="16">
        <f>SUM(I58,J58,K58,L58,M58,N58)</f>
        <v>1802.6830000000002</v>
      </c>
      <c r="H58" s="5" t="str">
        <f>CONCATENATE(E58,"º-",F58)</f>
        <v>9º-T5-A</v>
      </c>
      <c r="I58" s="15">
        <v>294.098</v>
      </c>
      <c r="J58" s="15">
        <v>309.469</v>
      </c>
      <c r="K58" s="15">
        <v>261.199</v>
      </c>
      <c r="L58" s="15">
        <v>299.469</v>
      </c>
      <c r="M58" s="15">
        <v>318.92</v>
      </c>
      <c r="N58" s="15">
        <v>319.528</v>
      </c>
      <c r="O58" s="8"/>
    </row>
    <row r="59" spans="1:15" ht="18">
      <c r="A59" s="1">
        <f t="shared" si="0"/>
        <v>58</v>
      </c>
      <c r="B59" s="2" t="s">
        <v>18</v>
      </c>
      <c r="C59" s="9" t="s">
        <v>32</v>
      </c>
      <c r="D59" s="7" t="s">
        <v>15</v>
      </c>
      <c r="E59" s="4">
        <f>COUNTIF(F$2:F59,F59)</f>
        <v>15</v>
      </c>
      <c r="F59" s="7" t="s">
        <v>16</v>
      </c>
      <c r="G59" s="16">
        <f>SUM(I59,J59,K59,L59,M59,N59)</f>
        <v>1803.847</v>
      </c>
      <c r="H59" s="5" t="str">
        <f>CONCATENATE(E59,"º-",F59)</f>
        <v>15º-T-1</v>
      </c>
      <c r="I59" s="15">
        <v>300.652</v>
      </c>
      <c r="J59" s="15">
        <v>322.316</v>
      </c>
      <c r="K59" s="15">
        <v>258.639</v>
      </c>
      <c r="L59" s="15">
        <v>268.167</v>
      </c>
      <c r="M59" s="15">
        <v>303.018</v>
      </c>
      <c r="N59" s="15">
        <v>351.055</v>
      </c>
      <c r="O59" s="8"/>
    </row>
    <row r="60" spans="1:15" ht="18">
      <c r="A60" s="1">
        <f t="shared" si="0"/>
        <v>59</v>
      </c>
      <c r="B60" s="2" t="s">
        <v>97</v>
      </c>
      <c r="C60" s="3" t="s">
        <v>82</v>
      </c>
      <c r="D60" s="2" t="s">
        <v>83</v>
      </c>
      <c r="E60" s="4">
        <f>COUNTIF(F$2:F60,F60)</f>
        <v>16</v>
      </c>
      <c r="F60" s="2" t="s">
        <v>16</v>
      </c>
      <c r="G60" s="16">
        <f>SUM(I60,J60,K60,L60,M60,N60)</f>
        <v>1808.102</v>
      </c>
      <c r="H60" s="5" t="str">
        <f>CONCATENATE(E60,"º-",F60)</f>
        <v>16º-T-1</v>
      </c>
      <c r="I60" s="15">
        <v>316.524</v>
      </c>
      <c r="J60" s="15">
        <v>327.918</v>
      </c>
      <c r="K60" s="15">
        <v>258.601</v>
      </c>
      <c r="L60" s="15">
        <v>260.466</v>
      </c>
      <c r="M60" s="15">
        <v>306.438</v>
      </c>
      <c r="N60" s="15">
        <v>338.155</v>
      </c>
      <c r="O60" s="6"/>
    </row>
    <row r="61" spans="1:15" ht="18">
      <c r="A61" s="1">
        <f t="shared" si="0"/>
        <v>60</v>
      </c>
      <c r="B61" s="2" t="s">
        <v>86</v>
      </c>
      <c r="C61" s="3" t="s">
        <v>32</v>
      </c>
      <c r="D61" s="2" t="s">
        <v>39</v>
      </c>
      <c r="E61" s="4">
        <f>COUNTIF(F$2:F61,F61)</f>
        <v>14</v>
      </c>
      <c r="F61" s="2" t="s">
        <v>14</v>
      </c>
      <c r="G61" s="16">
        <f>SUM(I61,J61,K61,L61,M61,N61)</f>
        <v>1812.914</v>
      </c>
      <c r="H61" s="5" t="str">
        <f>CONCATENATE(E61,"º-",F61)</f>
        <v>14º-T-3</v>
      </c>
      <c r="I61" s="15">
        <v>299.886</v>
      </c>
      <c r="J61" s="15">
        <v>300.406</v>
      </c>
      <c r="K61" s="15">
        <v>286.081</v>
      </c>
      <c r="L61" s="15">
        <v>311.465</v>
      </c>
      <c r="M61" s="15">
        <v>297.713</v>
      </c>
      <c r="N61" s="15">
        <v>317.363</v>
      </c>
      <c r="O61" s="6"/>
    </row>
    <row r="62" spans="1:15" ht="18">
      <c r="A62" s="1">
        <f t="shared" si="0"/>
        <v>61</v>
      </c>
      <c r="B62" s="2" t="s">
        <v>36</v>
      </c>
      <c r="C62" s="3" t="s">
        <v>17</v>
      </c>
      <c r="D62" s="2" t="s">
        <v>24</v>
      </c>
      <c r="E62" s="4">
        <f>COUNTIF(F$2:F62,F62)</f>
        <v>10</v>
      </c>
      <c r="F62" s="2" t="s">
        <v>25</v>
      </c>
      <c r="G62" s="16">
        <f>SUM(I62,J62,K62,L62,M62,N62)</f>
        <v>1819.864</v>
      </c>
      <c r="H62" s="5" t="str">
        <f>CONCATENATE(E62,"º-",F62)</f>
        <v>10º-T5-A</v>
      </c>
      <c r="I62" s="15">
        <v>311.952</v>
      </c>
      <c r="J62" s="15">
        <v>317.146</v>
      </c>
      <c r="K62" s="15">
        <v>263.419</v>
      </c>
      <c r="L62" s="15">
        <v>272.102</v>
      </c>
      <c r="M62" s="15">
        <v>317.25</v>
      </c>
      <c r="N62" s="15">
        <v>337.995</v>
      </c>
      <c r="O62" s="6"/>
    </row>
    <row r="63" spans="1:15" ht="18">
      <c r="A63" s="1">
        <f t="shared" si="0"/>
        <v>62</v>
      </c>
      <c r="B63" s="2" t="s">
        <v>122</v>
      </c>
      <c r="C63" s="9" t="s">
        <v>126</v>
      </c>
      <c r="D63" s="7" t="s">
        <v>24</v>
      </c>
      <c r="E63" s="4">
        <f>COUNTIF(F$2:F63,F63)</f>
        <v>11</v>
      </c>
      <c r="F63" s="7" t="s">
        <v>25</v>
      </c>
      <c r="G63" s="16">
        <f>SUM(I63,J63,K63,L63,M63,N63)</f>
        <v>1821.873</v>
      </c>
      <c r="H63" s="5" t="str">
        <f>CONCATENATE(E63,"º-",F63)</f>
        <v>11º-T5-A</v>
      </c>
      <c r="I63" s="15">
        <v>289.074</v>
      </c>
      <c r="J63" s="15">
        <v>284.166</v>
      </c>
      <c r="K63" s="15">
        <v>400</v>
      </c>
      <c r="L63" s="15">
        <v>268.713</v>
      </c>
      <c r="M63" s="15">
        <v>297.175</v>
      </c>
      <c r="N63" s="15">
        <v>282.745</v>
      </c>
      <c r="O63" s="8"/>
    </row>
    <row r="64" spans="1:15" ht="18">
      <c r="A64" s="1">
        <f t="shared" si="0"/>
        <v>63</v>
      </c>
      <c r="B64" s="2" t="s">
        <v>51</v>
      </c>
      <c r="C64" s="9" t="s">
        <v>50</v>
      </c>
      <c r="D64" s="7" t="s">
        <v>52</v>
      </c>
      <c r="E64" s="4">
        <f>COUNTIF(F$2:F64,F64)</f>
        <v>2</v>
      </c>
      <c r="F64" s="7" t="s">
        <v>53</v>
      </c>
      <c r="G64" s="16">
        <f>SUM(I64,J64,K64,L64,M64,N64)</f>
        <v>1822.0260000000003</v>
      </c>
      <c r="H64" s="5" t="str">
        <f>CONCATENATE(E64,"º-",F64)</f>
        <v>2º-T2-B</v>
      </c>
      <c r="I64" s="15">
        <v>304.367</v>
      </c>
      <c r="J64" s="15">
        <v>308.502</v>
      </c>
      <c r="K64" s="15">
        <v>326.095</v>
      </c>
      <c r="L64" s="15">
        <v>263.106</v>
      </c>
      <c r="M64" s="15">
        <v>302.746</v>
      </c>
      <c r="N64" s="15">
        <v>317.21</v>
      </c>
      <c r="O64" s="8"/>
    </row>
    <row r="65" spans="1:15" ht="18">
      <c r="A65" s="1">
        <f t="shared" si="0"/>
        <v>64</v>
      </c>
      <c r="B65" s="2" t="s">
        <v>58</v>
      </c>
      <c r="C65" s="9" t="s">
        <v>62</v>
      </c>
      <c r="D65" s="7" t="s">
        <v>24</v>
      </c>
      <c r="E65" s="4">
        <f>COUNTIF(F$2:F65,F65)</f>
        <v>12</v>
      </c>
      <c r="F65" s="7" t="s">
        <v>25</v>
      </c>
      <c r="G65" s="16">
        <f>SUM(I65,J65,K65,L65,M65,N65)</f>
        <v>1823.086</v>
      </c>
      <c r="H65" s="5" t="str">
        <f>CONCATENATE(E65,"º-",F65)</f>
        <v>12º-T5-A</v>
      </c>
      <c r="I65" s="15">
        <v>318.483</v>
      </c>
      <c r="J65" s="15">
        <v>313.287</v>
      </c>
      <c r="K65" s="15">
        <v>305.682</v>
      </c>
      <c r="L65" s="15">
        <v>296.318</v>
      </c>
      <c r="M65" s="15">
        <v>294.4</v>
      </c>
      <c r="N65" s="15">
        <v>294.916</v>
      </c>
      <c r="O65" s="8"/>
    </row>
    <row r="66" spans="1:15" ht="18">
      <c r="A66" s="1">
        <f t="shared" si="0"/>
        <v>65</v>
      </c>
      <c r="B66" s="2" t="s">
        <v>59</v>
      </c>
      <c r="C66" s="9" t="s">
        <v>60</v>
      </c>
      <c r="D66" s="7" t="s">
        <v>24</v>
      </c>
      <c r="E66" s="4">
        <f>COUNTIF(F$2:F66,F66)</f>
        <v>13</v>
      </c>
      <c r="F66" s="7" t="s">
        <v>25</v>
      </c>
      <c r="G66" s="16">
        <f>SUM(I66,J66,K66,L66,M66,N66)</f>
        <v>1824.821</v>
      </c>
      <c r="H66" s="5" t="str">
        <f>CONCATENATE(E66,"º-",F66)</f>
        <v>13º-T5-A</v>
      </c>
      <c r="I66" s="15">
        <v>305.49</v>
      </c>
      <c r="J66" s="15">
        <v>308.664</v>
      </c>
      <c r="K66" s="15">
        <v>276.5</v>
      </c>
      <c r="L66" s="15">
        <v>268.031</v>
      </c>
      <c r="M66" s="15">
        <v>321.194</v>
      </c>
      <c r="N66" s="15">
        <v>344.942</v>
      </c>
      <c r="O66" s="8"/>
    </row>
    <row r="67" spans="1:15" ht="18">
      <c r="A67" s="1">
        <f aca="true" t="shared" si="1" ref="A67:A130">A66+1</f>
        <v>66</v>
      </c>
      <c r="B67" s="2" t="s">
        <v>103</v>
      </c>
      <c r="C67" s="9" t="s">
        <v>20</v>
      </c>
      <c r="D67" s="7" t="s">
        <v>111</v>
      </c>
      <c r="E67" s="4">
        <f>COUNTIF(F$2:F67,F67)</f>
        <v>3</v>
      </c>
      <c r="F67" s="24" t="s">
        <v>53</v>
      </c>
      <c r="G67" s="16">
        <f>SUM(I67,J67,K67,L67,M67,N67)</f>
        <v>1827.287</v>
      </c>
      <c r="H67" s="5" t="str">
        <f>CONCATENATE(E67,"º-",F67)</f>
        <v>3º-T2-B</v>
      </c>
      <c r="I67" s="15">
        <v>320.596</v>
      </c>
      <c r="J67" s="15">
        <v>314.934</v>
      </c>
      <c r="K67" s="15">
        <v>273.154</v>
      </c>
      <c r="L67" s="15">
        <v>297.987</v>
      </c>
      <c r="M67" s="15">
        <v>307.538</v>
      </c>
      <c r="N67" s="15">
        <v>313.078</v>
      </c>
      <c r="O67" s="8"/>
    </row>
    <row r="68" spans="1:15" ht="18">
      <c r="A68" s="1">
        <f t="shared" si="1"/>
        <v>67</v>
      </c>
      <c r="B68" s="2" t="s">
        <v>86</v>
      </c>
      <c r="C68" s="9" t="s">
        <v>87</v>
      </c>
      <c r="D68" s="7" t="s">
        <v>28</v>
      </c>
      <c r="E68" s="4">
        <f>COUNTIF(F$2:F68,F68)</f>
        <v>1</v>
      </c>
      <c r="F68" s="7" t="s">
        <v>88</v>
      </c>
      <c r="G68" s="16">
        <f>SUM(I68,J68,K68,L68,M68,N68)</f>
        <v>1827.7489999999998</v>
      </c>
      <c r="H68" s="5" t="str">
        <f>CONCATENATE(E68,"º-",F68)</f>
        <v>1º-T2A-NO</v>
      </c>
      <c r="I68" s="15">
        <v>320.681</v>
      </c>
      <c r="J68" s="15">
        <v>350.54</v>
      </c>
      <c r="K68" s="15">
        <v>267.964</v>
      </c>
      <c r="L68" s="15">
        <v>279.852</v>
      </c>
      <c r="M68" s="15">
        <v>290.969</v>
      </c>
      <c r="N68" s="15">
        <v>317.743</v>
      </c>
      <c r="O68" s="8"/>
    </row>
    <row r="69" spans="1:15" ht="18">
      <c r="A69" s="1">
        <f t="shared" si="1"/>
        <v>68</v>
      </c>
      <c r="B69" s="2" t="s">
        <v>86</v>
      </c>
      <c r="C69" s="9" t="s">
        <v>87</v>
      </c>
      <c r="D69" s="7" t="s">
        <v>28</v>
      </c>
      <c r="E69" s="4">
        <f>COUNTIF(F$2:F69,F69)</f>
        <v>7</v>
      </c>
      <c r="F69" s="7" t="s">
        <v>19</v>
      </c>
      <c r="G69" s="16">
        <f>SUM(I69,J69,K69,L69,M69,N69)</f>
        <v>1827.7489999999998</v>
      </c>
      <c r="H69" s="5" t="str">
        <f>CONCATENATE(E69,"º-",F69)</f>
        <v>7º-T2-A</v>
      </c>
      <c r="I69" s="15">
        <v>320.681</v>
      </c>
      <c r="J69" s="15">
        <v>350.54</v>
      </c>
      <c r="K69" s="15">
        <v>267.964</v>
      </c>
      <c r="L69" s="15">
        <v>279.852</v>
      </c>
      <c r="M69" s="15">
        <v>290.969</v>
      </c>
      <c r="N69" s="15">
        <v>317.743</v>
      </c>
      <c r="O69" s="8"/>
    </row>
    <row r="70" spans="1:15" ht="18">
      <c r="A70" s="1">
        <f t="shared" si="1"/>
        <v>69</v>
      </c>
      <c r="B70" s="2" t="s">
        <v>102</v>
      </c>
      <c r="C70" s="9" t="s">
        <v>110</v>
      </c>
      <c r="D70" s="7" t="s">
        <v>28</v>
      </c>
      <c r="E70" s="4">
        <f>COUNTIF(F$2:F70,F70)</f>
        <v>8</v>
      </c>
      <c r="F70" s="24" t="s">
        <v>19</v>
      </c>
      <c r="G70" s="16">
        <f>SUM(I70,J70,K70,L70,M70,N70)</f>
        <v>1830.576</v>
      </c>
      <c r="H70" s="5" t="str">
        <f>CONCATENATE(E70,"º-",F70)</f>
        <v>8º-T2-A</v>
      </c>
      <c r="I70" s="15">
        <v>329.055</v>
      </c>
      <c r="J70" s="15">
        <v>319.21</v>
      </c>
      <c r="K70" s="15">
        <v>281.62</v>
      </c>
      <c r="L70" s="15">
        <v>260.772</v>
      </c>
      <c r="M70" s="15">
        <v>315.449</v>
      </c>
      <c r="N70" s="15">
        <v>324.47</v>
      </c>
      <c r="O70" s="8"/>
    </row>
    <row r="71" spans="1:15" ht="18">
      <c r="A71" s="1">
        <f t="shared" si="1"/>
        <v>70</v>
      </c>
      <c r="B71" s="2" t="s">
        <v>36</v>
      </c>
      <c r="C71" s="10" t="s">
        <v>17</v>
      </c>
      <c r="D71" s="11" t="s">
        <v>15</v>
      </c>
      <c r="E71" s="4">
        <f>COUNTIF(F$2:F71,F71)</f>
        <v>15</v>
      </c>
      <c r="F71" s="7" t="s">
        <v>14</v>
      </c>
      <c r="G71" s="16">
        <f>SUM(I71,J71,K71,L71,M71,N71)</f>
        <v>1831.193</v>
      </c>
      <c r="H71" s="5" t="str">
        <f>CONCATENATE(E71,"º-",F71)</f>
        <v>15º-T-3</v>
      </c>
      <c r="I71" s="15">
        <v>326.419</v>
      </c>
      <c r="J71" s="15">
        <v>310.321</v>
      </c>
      <c r="K71" s="15">
        <v>261.18</v>
      </c>
      <c r="L71" s="15">
        <v>277.157</v>
      </c>
      <c r="M71" s="15">
        <v>326.114</v>
      </c>
      <c r="N71" s="15">
        <v>330.002</v>
      </c>
      <c r="O71" s="8"/>
    </row>
    <row r="72" spans="1:15" ht="18">
      <c r="A72" s="1">
        <f t="shared" si="1"/>
        <v>71</v>
      </c>
      <c r="B72" s="2" t="s">
        <v>122</v>
      </c>
      <c r="C72" s="9" t="s">
        <v>125</v>
      </c>
      <c r="D72" s="7" t="s">
        <v>24</v>
      </c>
      <c r="E72" s="4">
        <f>COUNTIF(F$2:F72,F72)</f>
        <v>14</v>
      </c>
      <c r="F72" s="7" t="s">
        <v>25</v>
      </c>
      <c r="G72" s="16">
        <f>SUM(I72,J72,K72,L72,M72,N72)</f>
        <v>1833.478</v>
      </c>
      <c r="H72" s="5" t="str">
        <f>CONCATENATE(E72,"º-",F72)</f>
        <v>14º-T5-A</v>
      </c>
      <c r="I72" s="15">
        <v>302.371</v>
      </c>
      <c r="J72" s="15">
        <v>276.291</v>
      </c>
      <c r="K72" s="15">
        <v>320.303</v>
      </c>
      <c r="L72" s="15">
        <v>254.397</v>
      </c>
      <c r="M72" s="15">
        <v>400</v>
      </c>
      <c r="N72" s="15">
        <v>280.116</v>
      </c>
      <c r="O72" s="8"/>
    </row>
    <row r="73" spans="1:15" ht="18">
      <c r="A73" s="1">
        <f t="shared" si="1"/>
        <v>72</v>
      </c>
      <c r="B73" s="2" t="s">
        <v>46</v>
      </c>
      <c r="C73" s="9" t="s">
        <v>47</v>
      </c>
      <c r="D73" s="7" t="s">
        <v>13</v>
      </c>
      <c r="E73" s="4">
        <f>COUNTIF(F$2:F73,F73)</f>
        <v>17</v>
      </c>
      <c r="F73" s="7" t="s">
        <v>16</v>
      </c>
      <c r="G73" s="16">
        <f>SUM(I73,J73,K73,L73,M73,N73)</f>
        <v>1845.5699999999997</v>
      </c>
      <c r="H73" s="5" t="str">
        <f>CONCATENATE(E73,"º-",F73)</f>
        <v>17º-T-1</v>
      </c>
      <c r="I73" s="15">
        <v>313.198</v>
      </c>
      <c r="J73" s="15">
        <v>330.689</v>
      </c>
      <c r="K73" s="15">
        <v>287.265</v>
      </c>
      <c r="L73" s="15">
        <v>284.448</v>
      </c>
      <c r="M73" s="15">
        <v>296.14</v>
      </c>
      <c r="N73" s="15">
        <v>333.83</v>
      </c>
      <c r="O73" s="8"/>
    </row>
    <row r="74" spans="1:15" ht="18">
      <c r="A74" s="1">
        <f t="shared" si="1"/>
        <v>73</v>
      </c>
      <c r="B74" s="2" t="s">
        <v>18</v>
      </c>
      <c r="C74" s="9" t="s">
        <v>26</v>
      </c>
      <c r="D74" s="7" t="s">
        <v>13</v>
      </c>
      <c r="E74" s="4">
        <f>COUNTIF(F$2:F75,F75)</f>
        <v>15</v>
      </c>
      <c r="F74" s="7" t="s">
        <v>19</v>
      </c>
      <c r="G74" s="16">
        <f>SUM(I74,J74,K74,L74,M74,N74)</f>
        <v>1848.6639999999998</v>
      </c>
      <c r="H74" s="5" t="str">
        <f>CONCATENATE(E74,"º-",F74)</f>
        <v>15º-T2-A</v>
      </c>
      <c r="I74" s="15">
        <v>298.807</v>
      </c>
      <c r="J74" s="15">
        <v>342.935</v>
      </c>
      <c r="K74" s="15">
        <v>283.255</v>
      </c>
      <c r="L74" s="15">
        <v>319.061</v>
      </c>
      <c r="M74" s="15">
        <v>302.303</v>
      </c>
      <c r="N74" s="15">
        <v>302.303</v>
      </c>
      <c r="O74" s="8"/>
    </row>
    <row r="75" spans="1:15" ht="18">
      <c r="A75" s="1">
        <f t="shared" si="1"/>
        <v>74</v>
      </c>
      <c r="B75" s="2" t="s">
        <v>59</v>
      </c>
      <c r="C75" s="9" t="s">
        <v>64</v>
      </c>
      <c r="D75" s="7" t="s">
        <v>24</v>
      </c>
      <c r="E75" s="4">
        <f>COUNTIF(F$2:F75,F75)</f>
        <v>15</v>
      </c>
      <c r="F75" s="7" t="s">
        <v>25</v>
      </c>
      <c r="G75" s="16">
        <f>SUM(I75,J75,K75,L75,M75,N75)</f>
        <v>1853.0480000000002</v>
      </c>
      <c r="H75" s="5" t="str">
        <f>CONCATENATE(E75,"º-",F75)</f>
        <v>15º-T5-A</v>
      </c>
      <c r="I75" s="15">
        <v>308.495</v>
      </c>
      <c r="J75" s="15">
        <v>335.244</v>
      </c>
      <c r="K75" s="15">
        <v>268.672</v>
      </c>
      <c r="L75" s="15">
        <v>303.766</v>
      </c>
      <c r="M75" s="15">
        <v>332.548</v>
      </c>
      <c r="N75" s="15">
        <v>304.323</v>
      </c>
      <c r="O75" s="8"/>
    </row>
    <row r="76" spans="1:15" ht="18">
      <c r="A76" s="1">
        <f t="shared" si="1"/>
        <v>75</v>
      </c>
      <c r="B76" s="2" t="s">
        <v>40</v>
      </c>
      <c r="C76" s="10" t="s">
        <v>41</v>
      </c>
      <c r="D76" s="11" t="s">
        <v>48</v>
      </c>
      <c r="E76" s="4">
        <f>COUNTIF(F$2:F76,F76)</f>
        <v>16</v>
      </c>
      <c r="F76" s="7" t="s">
        <v>14</v>
      </c>
      <c r="G76" s="16">
        <f>SUM(I76,J76,K76,L76,M76,N76)</f>
        <v>1855.534</v>
      </c>
      <c r="H76" s="5" t="str">
        <f>CONCATENATE(E76,"º-",F76)</f>
        <v>16º-T-3</v>
      </c>
      <c r="I76" s="15">
        <v>335.161</v>
      </c>
      <c r="J76" s="15">
        <v>313.97</v>
      </c>
      <c r="K76" s="15">
        <v>298.128</v>
      </c>
      <c r="L76" s="15">
        <v>299.363</v>
      </c>
      <c r="M76" s="15">
        <v>308.478</v>
      </c>
      <c r="N76" s="15">
        <v>300.434</v>
      </c>
      <c r="O76" s="8"/>
    </row>
    <row r="77" spans="1:15" ht="18">
      <c r="A77" s="1">
        <f t="shared" si="1"/>
        <v>76</v>
      </c>
      <c r="B77" s="2" t="s">
        <v>86</v>
      </c>
      <c r="C77" s="9" t="s">
        <v>32</v>
      </c>
      <c r="D77" s="7" t="s">
        <v>28</v>
      </c>
      <c r="E77" s="4">
        <f>COUNTIF(F$2:F77,F77)</f>
        <v>6</v>
      </c>
      <c r="F77" s="7" t="s">
        <v>96</v>
      </c>
      <c r="G77" s="16">
        <f>SUM(I77,J77,K77,L77,M77,N77)</f>
        <v>1856.953</v>
      </c>
      <c r="H77" s="5" t="str">
        <f>CONCATENATE(E77,"º-",F77)</f>
        <v>6º-T-7</v>
      </c>
      <c r="I77" s="15">
        <v>326.54</v>
      </c>
      <c r="J77" s="15">
        <v>322.522</v>
      </c>
      <c r="K77" s="15">
        <v>315.413</v>
      </c>
      <c r="L77" s="15">
        <v>274.147</v>
      </c>
      <c r="M77" s="15">
        <v>304.827</v>
      </c>
      <c r="N77" s="15">
        <v>313.504</v>
      </c>
      <c r="O77" s="8"/>
    </row>
    <row r="78" spans="1:15" ht="18">
      <c r="A78" s="1">
        <f t="shared" si="1"/>
        <v>77</v>
      </c>
      <c r="B78" s="2" t="s">
        <v>84</v>
      </c>
      <c r="C78" s="9" t="s">
        <v>91</v>
      </c>
      <c r="D78" s="7" t="s">
        <v>28</v>
      </c>
      <c r="E78" s="4">
        <f>COUNTIF(F$2:F78,F78)</f>
        <v>10</v>
      </c>
      <c r="F78" s="7" t="s">
        <v>19</v>
      </c>
      <c r="G78" s="16">
        <f>SUM(I78,J78,K78,L78,M78,N78)</f>
        <v>1878.481</v>
      </c>
      <c r="H78" s="5" t="str">
        <f>CONCATENATE(E78,"º-",F78)</f>
        <v>10º-T2-A</v>
      </c>
      <c r="I78" s="15">
        <v>332.945</v>
      </c>
      <c r="J78" s="15">
        <v>338.461</v>
      </c>
      <c r="K78" s="15">
        <v>298.835</v>
      </c>
      <c r="L78" s="15">
        <v>294.46</v>
      </c>
      <c r="M78" s="15">
        <v>301.733</v>
      </c>
      <c r="N78" s="15">
        <v>312.047</v>
      </c>
      <c r="O78" s="8"/>
    </row>
    <row r="79" spans="1:15" ht="18">
      <c r="A79" s="1">
        <f t="shared" si="1"/>
        <v>78</v>
      </c>
      <c r="B79" s="2" t="s">
        <v>58</v>
      </c>
      <c r="C79" s="9" t="s">
        <v>66</v>
      </c>
      <c r="D79" s="7" t="s">
        <v>13</v>
      </c>
      <c r="E79" s="4">
        <f>COUNTIF(F$2:F79,F79)</f>
        <v>17</v>
      </c>
      <c r="F79" s="7" t="s">
        <v>14</v>
      </c>
      <c r="G79" s="16">
        <f>SUM(I79,J79,K79,L79,M79,N79)</f>
        <v>1884.3590000000002</v>
      </c>
      <c r="H79" s="5" t="str">
        <f>CONCATENATE(E79,"º-",F79)</f>
        <v>17º-T-3</v>
      </c>
      <c r="I79" s="15">
        <v>318.408</v>
      </c>
      <c r="J79" s="15">
        <v>352.013</v>
      </c>
      <c r="K79" s="15">
        <v>273.837</v>
      </c>
      <c r="L79" s="15">
        <v>289.656</v>
      </c>
      <c r="M79" s="15">
        <v>339.207</v>
      </c>
      <c r="N79" s="15">
        <v>311.238</v>
      </c>
      <c r="O79" s="8"/>
    </row>
    <row r="80" spans="1:15" ht="18">
      <c r="A80" s="1">
        <f t="shared" si="1"/>
        <v>79</v>
      </c>
      <c r="B80" s="2" t="s">
        <v>36</v>
      </c>
      <c r="C80" s="10" t="s">
        <v>81</v>
      </c>
      <c r="D80" s="11" t="s">
        <v>34</v>
      </c>
      <c r="E80" s="4">
        <f>COUNTIF(F$2:F80,F80)</f>
        <v>18</v>
      </c>
      <c r="F80" s="7" t="s">
        <v>16</v>
      </c>
      <c r="G80" s="16">
        <f>SUM(I80,J80,K80,L80,M80,N80)</f>
        <v>1891.046</v>
      </c>
      <c r="H80" s="5" t="str">
        <f>CONCATENATE(E80,"º-",F80)</f>
        <v>18º-T-1</v>
      </c>
      <c r="I80" s="15">
        <v>324.052</v>
      </c>
      <c r="J80" s="15">
        <v>334.918</v>
      </c>
      <c r="K80" s="15">
        <v>278.038</v>
      </c>
      <c r="L80" s="15">
        <v>276.584</v>
      </c>
      <c r="M80" s="15">
        <v>335.72</v>
      </c>
      <c r="N80" s="15">
        <v>341.734</v>
      </c>
      <c r="O80" s="8"/>
    </row>
    <row r="81" spans="1:15" ht="18">
      <c r="A81" s="1">
        <f t="shared" si="1"/>
        <v>80</v>
      </c>
      <c r="B81" s="2" t="s">
        <v>18</v>
      </c>
      <c r="C81" s="9" t="s">
        <v>61</v>
      </c>
      <c r="D81" s="7" t="s">
        <v>28</v>
      </c>
      <c r="E81" s="4">
        <f>COUNTIF(F$2:F81,F81)</f>
        <v>11</v>
      </c>
      <c r="F81" s="7" t="s">
        <v>19</v>
      </c>
      <c r="G81" s="16">
        <f>SUM(I81,J81,K81,L81,M81,N81)</f>
        <v>1902.736</v>
      </c>
      <c r="H81" s="5" t="str">
        <f>CONCATENATE(E81,"º-",F81)</f>
        <v>11º-T2-A</v>
      </c>
      <c r="I81" s="15">
        <v>320.764</v>
      </c>
      <c r="J81" s="15">
        <v>330.72</v>
      </c>
      <c r="K81" s="15">
        <v>285.154</v>
      </c>
      <c r="L81" s="15">
        <v>281.474</v>
      </c>
      <c r="M81" s="15">
        <v>321.959</v>
      </c>
      <c r="N81" s="15">
        <v>362.665</v>
      </c>
      <c r="O81" s="8"/>
    </row>
    <row r="82" spans="1:15" ht="18">
      <c r="A82" s="1">
        <f t="shared" si="1"/>
        <v>81</v>
      </c>
      <c r="B82" s="2" t="s">
        <v>102</v>
      </c>
      <c r="C82" s="9" t="s">
        <v>17</v>
      </c>
      <c r="D82" s="7" t="s">
        <v>106</v>
      </c>
      <c r="E82" s="4">
        <f>COUNTIF(F$2:F82,F82)</f>
        <v>1</v>
      </c>
      <c r="F82" s="26" t="s">
        <v>127</v>
      </c>
      <c r="G82" s="16">
        <f>SUM(I82,J82,K82,L82,M82,N82)</f>
        <v>1921.8750000000002</v>
      </c>
      <c r="H82" s="5" t="str">
        <f>CONCATENATE(E82,"º-",F82)</f>
        <v>1º-CAT-1/24</v>
      </c>
      <c r="I82" s="15">
        <v>307.723</v>
      </c>
      <c r="J82" s="15">
        <v>361.216</v>
      </c>
      <c r="K82" s="15">
        <v>283.446</v>
      </c>
      <c r="L82" s="15">
        <v>292.531</v>
      </c>
      <c r="M82" s="15">
        <v>309.659</v>
      </c>
      <c r="N82" s="15">
        <v>367.3</v>
      </c>
      <c r="O82" s="8"/>
    </row>
    <row r="83" spans="1:15" ht="18">
      <c r="A83" s="1">
        <f t="shared" si="1"/>
        <v>82</v>
      </c>
      <c r="B83" s="2" t="s">
        <v>36</v>
      </c>
      <c r="C83" s="9" t="s">
        <v>31</v>
      </c>
      <c r="D83" s="7" t="s">
        <v>67</v>
      </c>
      <c r="E83" s="4">
        <f>COUNTIF(F$2:F83,F83)</f>
        <v>18</v>
      </c>
      <c r="F83" s="7" t="s">
        <v>14</v>
      </c>
      <c r="G83" s="16">
        <f>SUM(I83,J83,K83,L83,M83,N83)</f>
        <v>1923.844</v>
      </c>
      <c r="H83" s="5" t="str">
        <f>CONCATENATE(E83,"º-",F83)</f>
        <v>18º-T-3</v>
      </c>
      <c r="I83" s="15">
        <v>321.213</v>
      </c>
      <c r="J83" s="15">
        <v>378.615</v>
      </c>
      <c r="K83" s="15">
        <v>339.545</v>
      </c>
      <c r="L83" s="15">
        <v>269.45</v>
      </c>
      <c r="M83" s="15">
        <v>309.625</v>
      </c>
      <c r="N83" s="15">
        <v>305.396</v>
      </c>
      <c r="O83" s="8"/>
    </row>
    <row r="84" spans="1:15" ht="18">
      <c r="A84" s="1">
        <f t="shared" si="1"/>
        <v>83</v>
      </c>
      <c r="B84" s="2" t="s">
        <v>122</v>
      </c>
      <c r="C84" s="9" t="s">
        <v>126</v>
      </c>
      <c r="D84" s="7" t="s">
        <v>24</v>
      </c>
      <c r="E84" s="4">
        <f>COUNTIF(F$2:F84,F84)</f>
        <v>2</v>
      </c>
      <c r="F84" s="7" t="s">
        <v>124</v>
      </c>
      <c r="G84" s="16">
        <f>SUM(I84,J84,K84,L84,M84,N84)</f>
        <v>1926.2620000000002</v>
      </c>
      <c r="H84" s="5" t="str">
        <f>CONCATENATE(E84,"º-",F84)</f>
        <v>2º-T5-B</v>
      </c>
      <c r="I84" s="15">
        <v>322.79</v>
      </c>
      <c r="J84" s="15">
        <v>307.474</v>
      </c>
      <c r="K84" s="15">
        <v>288.798</v>
      </c>
      <c r="L84" s="15">
        <v>357.87</v>
      </c>
      <c r="M84" s="15">
        <v>329.96</v>
      </c>
      <c r="N84" s="15">
        <v>319.37</v>
      </c>
      <c r="O84" s="8"/>
    </row>
    <row r="85" spans="1:15" ht="18">
      <c r="A85" s="1">
        <f t="shared" si="1"/>
        <v>84</v>
      </c>
      <c r="B85" s="2" t="s">
        <v>116</v>
      </c>
      <c r="C85" s="9" t="s">
        <v>117</v>
      </c>
      <c r="D85" s="7" t="s">
        <v>15</v>
      </c>
      <c r="E85" s="4">
        <f>COUNTIF(F$2:F85,F85)</f>
        <v>2</v>
      </c>
      <c r="F85" s="7" t="s">
        <v>115</v>
      </c>
      <c r="G85" s="16">
        <f>SUM(I85,J85,K85,L85,M85,N85)</f>
        <v>1927.133</v>
      </c>
      <c r="H85" s="5" t="str">
        <f>CONCATENATE(E85,"º-",F85)</f>
        <v>2º-T1-FC</v>
      </c>
      <c r="I85" s="15">
        <v>308.54</v>
      </c>
      <c r="J85" s="15">
        <v>321.047</v>
      </c>
      <c r="K85" s="15">
        <v>273.636</v>
      </c>
      <c r="L85" s="15">
        <v>294.132</v>
      </c>
      <c r="M85" s="15">
        <v>329.778</v>
      </c>
      <c r="N85" s="15">
        <v>400</v>
      </c>
      <c r="O85" s="8"/>
    </row>
    <row r="86" spans="1:15" ht="18">
      <c r="A86" s="1">
        <f t="shared" si="1"/>
        <v>85</v>
      </c>
      <c r="B86" s="2" t="s">
        <v>58</v>
      </c>
      <c r="C86" s="9" t="s">
        <v>63</v>
      </c>
      <c r="D86" s="7" t="s">
        <v>28</v>
      </c>
      <c r="E86" s="4">
        <f>COUNTIF(F$2:F86,F86)</f>
        <v>12</v>
      </c>
      <c r="F86" s="7" t="s">
        <v>19</v>
      </c>
      <c r="G86" s="16">
        <f>SUM(I86,J86,K86,L86,M86,N86)</f>
        <v>1927.3330000000003</v>
      </c>
      <c r="H86" s="5" t="str">
        <f>CONCATENATE(E86,"º-",F86)</f>
        <v>12º-T2-A</v>
      </c>
      <c r="I86" s="15">
        <v>314.96</v>
      </c>
      <c r="J86" s="15">
        <v>321.41</v>
      </c>
      <c r="K86" s="15">
        <v>280.012</v>
      </c>
      <c r="L86" s="15">
        <v>285.61</v>
      </c>
      <c r="M86" s="15">
        <v>350.633</v>
      </c>
      <c r="N86" s="15">
        <v>374.708</v>
      </c>
      <c r="O86" s="8"/>
    </row>
    <row r="87" spans="1:15" ht="18">
      <c r="A87" s="1">
        <f t="shared" si="1"/>
        <v>86</v>
      </c>
      <c r="B87" s="2" t="s">
        <v>58</v>
      </c>
      <c r="C87" s="9" t="s">
        <v>63</v>
      </c>
      <c r="D87" s="7" t="s">
        <v>28</v>
      </c>
      <c r="E87" s="4">
        <f>COUNTIF(F$2:F87,F87)</f>
        <v>1</v>
      </c>
      <c r="F87" s="7" t="s">
        <v>27</v>
      </c>
      <c r="G87" s="16">
        <f>SUM(I87,J87,K87,L87,M87,N87)</f>
        <v>1927.3330000000003</v>
      </c>
      <c r="H87" s="5" t="str">
        <f>CONCATENATE(E87,"º-",F87)</f>
        <v>1º-T2A-IN</v>
      </c>
      <c r="I87" s="15">
        <v>314.96</v>
      </c>
      <c r="J87" s="15">
        <v>321.41</v>
      </c>
      <c r="K87" s="15">
        <v>280.012</v>
      </c>
      <c r="L87" s="15">
        <v>285.61</v>
      </c>
      <c r="M87" s="15">
        <v>350.633</v>
      </c>
      <c r="N87" s="15">
        <v>374.708</v>
      </c>
      <c r="O87" s="8"/>
    </row>
    <row r="88" spans="1:15" ht="18">
      <c r="A88" s="1">
        <f t="shared" si="1"/>
        <v>87</v>
      </c>
      <c r="B88" s="2" t="s">
        <v>122</v>
      </c>
      <c r="C88" s="9" t="s">
        <v>123</v>
      </c>
      <c r="D88" s="7" t="s">
        <v>24</v>
      </c>
      <c r="E88" s="4">
        <f>COUNTIF(F$2:F88,F88)</f>
        <v>16</v>
      </c>
      <c r="F88" s="7" t="s">
        <v>25</v>
      </c>
      <c r="G88" s="16">
        <f>SUM(I88,J88,K88,L88,M88,N88)</f>
        <v>1936.189</v>
      </c>
      <c r="H88" s="5" t="str">
        <f>CONCATENATE(E88,"º-",F88)</f>
        <v>16º-T5-A</v>
      </c>
      <c r="I88" s="15">
        <v>298.715</v>
      </c>
      <c r="J88" s="15">
        <v>306.239</v>
      </c>
      <c r="K88" s="15">
        <v>260.027</v>
      </c>
      <c r="L88" s="15">
        <v>271.208</v>
      </c>
      <c r="M88" s="15">
        <v>400</v>
      </c>
      <c r="N88" s="15">
        <v>400</v>
      </c>
      <c r="O88" s="8"/>
    </row>
    <row r="89" spans="1:15" ht="18">
      <c r="A89" s="1">
        <f t="shared" si="1"/>
        <v>88</v>
      </c>
      <c r="B89" s="2" t="s">
        <v>86</v>
      </c>
      <c r="C89" s="9" t="s">
        <v>95</v>
      </c>
      <c r="D89" s="7" t="s">
        <v>28</v>
      </c>
      <c r="E89" s="4">
        <f>COUNTIF(F$2:F89,F89)</f>
        <v>7</v>
      </c>
      <c r="F89" s="7" t="s">
        <v>96</v>
      </c>
      <c r="G89" s="16">
        <f>SUM(I89,J89,K89,L89,M89,N89)</f>
        <v>1938.5720000000001</v>
      </c>
      <c r="H89" s="5" t="str">
        <f>CONCATENATE(E89,"º-",F89)</f>
        <v>7º-T-7</v>
      </c>
      <c r="I89" s="15">
        <v>345.106</v>
      </c>
      <c r="J89" s="15">
        <v>352.966</v>
      </c>
      <c r="K89" s="15">
        <v>295.451</v>
      </c>
      <c r="L89" s="15">
        <v>298.782</v>
      </c>
      <c r="M89" s="15">
        <v>323.741</v>
      </c>
      <c r="N89" s="15">
        <v>322.526</v>
      </c>
      <c r="O89" s="8"/>
    </row>
    <row r="90" spans="1:15" ht="18">
      <c r="A90" s="1">
        <f t="shared" si="1"/>
        <v>89</v>
      </c>
      <c r="B90" s="2" t="s">
        <v>36</v>
      </c>
      <c r="C90" s="9" t="s">
        <v>74</v>
      </c>
      <c r="D90" s="7" t="s">
        <v>24</v>
      </c>
      <c r="E90" s="4">
        <f>COUNTIF(F$2:F90,F90)</f>
        <v>17</v>
      </c>
      <c r="F90" s="7" t="s">
        <v>25</v>
      </c>
      <c r="G90" s="16">
        <f>SUM(I90,J90,K90,L90,M90,N90)</f>
        <v>1945.8639999999998</v>
      </c>
      <c r="H90" s="5" t="str">
        <f>CONCATENATE(E90,"º-",F90)</f>
        <v>17º-T5-A</v>
      </c>
      <c r="I90" s="15">
        <v>311.622</v>
      </c>
      <c r="J90" s="15">
        <v>354.323</v>
      </c>
      <c r="K90" s="15">
        <v>280.573</v>
      </c>
      <c r="L90" s="15">
        <v>300.161</v>
      </c>
      <c r="M90" s="15">
        <v>348.74</v>
      </c>
      <c r="N90" s="15">
        <v>350.445</v>
      </c>
      <c r="O90" s="8"/>
    </row>
    <row r="91" spans="1:15" ht="18">
      <c r="A91" s="1">
        <f t="shared" si="1"/>
        <v>90</v>
      </c>
      <c r="B91" s="2" t="s">
        <v>18</v>
      </c>
      <c r="C91" s="9" t="s">
        <v>29</v>
      </c>
      <c r="D91" s="7" t="s">
        <v>13</v>
      </c>
      <c r="E91" s="4">
        <f>COUNTIF(F$2:F91,F91)</f>
        <v>19</v>
      </c>
      <c r="F91" s="7" t="s">
        <v>16</v>
      </c>
      <c r="G91" s="16">
        <f>SUM(I91,J91,K91,L91,M91,N91)</f>
        <v>1953.6259999999997</v>
      </c>
      <c r="H91" s="5" t="str">
        <f>CONCATENATE(E91,"º-",F91)</f>
        <v>19º-T-1</v>
      </c>
      <c r="I91" s="15">
        <v>324.881</v>
      </c>
      <c r="J91" s="15">
        <v>334.693</v>
      </c>
      <c r="K91" s="15">
        <v>311.104</v>
      </c>
      <c r="L91" s="15">
        <v>284.373</v>
      </c>
      <c r="M91" s="15">
        <v>344.138</v>
      </c>
      <c r="N91" s="15">
        <v>354.437</v>
      </c>
      <c r="O91" s="8"/>
    </row>
    <row r="92" spans="1:15" ht="18">
      <c r="A92" s="1">
        <f t="shared" si="1"/>
        <v>91</v>
      </c>
      <c r="B92" s="2" t="s">
        <v>68</v>
      </c>
      <c r="C92" s="9" t="s">
        <v>56</v>
      </c>
      <c r="D92" s="7" t="s">
        <v>69</v>
      </c>
      <c r="E92" s="4">
        <f>COUNTIF(F$2:F92,F92)</f>
        <v>1</v>
      </c>
      <c r="F92" s="7" t="s">
        <v>72</v>
      </c>
      <c r="G92" s="16">
        <f>SUM(I92,J92,K92,L92,M92,N92)</f>
        <v>1961.721</v>
      </c>
      <c r="H92" s="5" t="str">
        <f>CONCATENATE(E92,"º-",F92)</f>
        <v>1º-F.C.</v>
      </c>
      <c r="I92" s="15">
        <v>338.462</v>
      </c>
      <c r="J92" s="15">
        <v>400</v>
      </c>
      <c r="K92" s="15">
        <v>288.431</v>
      </c>
      <c r="L92" s="15">
        <v>271.887</v>
      </c>
      <c r="M92" s="15">
        <v>375.462</v>
      </c>
      <c r="N92" s="15">
        <v>287.479</v>
      </c>
      <c r="O92" s="8"/>
    </row>
    <row r="93" spans="1:15" ht="18">
      <c r="A93" s="1">
        <f t="shared" si="1"/>
        <v>92</v>
      </c>
      <c r="B93" s="2" t="s">
        <v>86</v>
      </c>
      <c r="C93" s="9" t="s">
        <v>89</v>
      </c>
      <c r="D93" s="7" t="s">
        <v>90</v>
      </c>
      <c r="E93" s="4">
        <f>COUNTIF(F$2:F93,F93)</f>
        <v>20</v>
      </c>
      <c r="F93" s="7" t="s">
        <v>16</v>
      </c>
      <c r="G93" s="16">
        <f>SUM(I93,J93,K93,L93,M93,N93)</f>
        <v>1961.855</v>
      </c>
      <c r="H93" s="5" t="str">
        <f>CONCATENATE(E93,"º-",F93)</f>
        <v>20º-T-1</v>
      </c>
      <c r="I93" s="15">
        <v>337.736</v>
      </c>
      <c r="J93" s="15">
        <v>381.049</v>
      </c>
      <c r="K93" s="15">
        <v>298.395</v>
      </c>
      <c r="L93" s="15">
        <v>294.887</v>
      </c>
      <c r="M93" s="15">
        <v>319.224</v>
      </c>
      <c r="N93" s="15">
        <v>330.564</v>
      </c>
      <c r="O93" s="8"/>
    </row>
    <row r="94" spans="1:15" ht="18">
      <c r="A94" s="1">
        <f t="shared" si="1"/>
        <v>93</v>
      </c>
      <c r="B94" s="2" t="s">
        <v>86</v>
      </c>
      <c r="C94" s="9" t="s">
        <v>89</v>
      </c>
      <c r="D94" s="7" t="s">
        <v>24</v>
      </c>
      <c r="E94" s="4">
        <f>COUNTIF(F$2:F94,F94)</f>
        <v>18</v>
      </c>
      <c r="F94" s="7" t="s">
        <v>25</v>
      </c>
      <c r="G94" s="16">
        <f>SUM(I94,J94,K94,L94,M94,N94)</f>
        <v>1985.7320000000002</v>
      </c>
      <c r="H94" s="5" t="str">
        <f>CONCATENATE(E94,"º-",F94)</f>
        <v>18º-T5-A</v>
      </c>
      <c r="I94" s="15">
        <v>318.598</v>
      </c>
      <c r="J94" s="15">
        <v>352.773</v>
      </c>
      <c r="K94" s="15">
        <v>308.072</v>
      </c>
      <c r="L94" s="15">
        <v>330.565</v>
      </c>
      <c r="M94" s="15">
        <v>336.379</v>
      </c>
      <c r="N94" s="15">
        <v>339.345</v>
      </c>
      <c r="O94" s="8"/>
    </row>
    <row r="95" spans="1:15" ht="18">
      <c r="A95" s="1">
        <f t="shared" si="1"/>
        <v>94</v>
      </c>
      <c r="B95" s="2" t="s">
        <v>58</v>
      </c>
      <c r="C95" s="9" t="s">
        <v>63</v>
      </c>
      <c r="D95" s="7" t="s">
        <v>13</v>
      </c>
      <c r="E95" s="4">
        <f>COUNTIF(F$2:F95,F95)</f>
        <v>19</v>
      </c>
      <c r="F95" s="7" t="s">
        <v>14</v>
      </c>
      <c r="G95" s="16">
        <f>SUM(I95,J95,K95,L95,M95,N95)</f>
        <v>1990.3229999999999</v>
      </c>
      <c r="H95" s="5" t="str">
        <f>CONCATENATE(E95,"º-",F95)</f>
        <v>19º-T-3</v>
      </c>
      <c r="I95" s="15">
        <v>320.125</v>
      </c>
      <c r="J95" s="15">
        <v>400</v>
      </c>
      <c r="K95" s="15">
        <v>284.173</v>
      </c>
      <c r="L95" s="15">
        <v>290.413</v>
      </c>
      <c r="M95" s="15">
        <v>327.608</v>
      </c>
      <c r="N95" s="15">
        <v>368.004</v>
      </c>
      <c r="O95" s="8"/>
    </row>
    <row r="96" spans="1:15" ht="18">
      <c r="A96" s="1">
        <f t="shared" si="1"/>
        <v>95</v>
      </c>
      <c r="B96" s="2" t="s">
        <v>18</v>
      </c>
      <c r="C96" s="9" t="s">
        <v>32</v>
      </c>
      <c r="D96" s="7" t="s">
        <v>28</v>
      </c>
      <c r="E96" s="4">
        <f>COUNTIF(F$2:F96,F96)</f>
        <v>13</v>
      </c>
      <c r="F96" s="7" t="s">
        <v>19</v>
      </c>
      <c r="G96" s="16">
        <f>SUM(I96,J96,K96,L96,M96,N96)</f>
        <v>1991.8619999999999</v>
      </c>
      <c r="H96" s="5" t="str">
        <f>CONCATENATE(E96,"º-",F96)</f>
        <v>13º-T2-A</v>
      </c>
      <c r="I96" s="15">
        <v>349.052</v>
      </c>
      <c r="J96" s="15">
        <v>377.449</v>
      </c>
      <c r="K96" s="15">
        <v>300.955</v>
      </c>
      <c r="L96" s="15">
        <v>301.031</v>
      </c>
      <c r="M96" s="15">
        <v>339.83</v>
      </c>
      <c r="N96" s="15">
        <v>323.545</v>
      </c>
      <c r="O96" s="8"/>
    </row>
    <row r="97" spans="1:15" ht="18">
      <c r="A97" s="1">
        <f t="shared" si="1"/>
        <v>96</v>
      </c>
      <c r="B97" s="2" t="s">
        <v>18</v>
      </c>
      <c r="C97" s="9" t="s">
        <v>32</v>
      </c>
      <c r="D97" s="7" t="s">
        <v>28</v>
      </c>
      <c r="E97" s="4">
        <f>COUNTIF(F$2:F97,F97)</f>
        <v>2</v>
      </c>
      <c r="F97" s="7" t="s">
        <v>27</v>
      </c>
      <c r="G97" s="16">
        <f>SUM(I97,J97,K97,L97,M97,N97)</f>
        <v>1991.8619999999999</v>
      </c>
      <c r="H97" s="5" t="str">
        <f>CONCATENATE(E97,"º-",F97)</f>
        <v>2º-T2A-IN</v>
      </c>
      <c r="I97" s="15">
        <v>349.052</v>
      </c>
      <c r="J97" s="15">
        <v>377.449</v>
      </c>
      <c r="K97" s="15">
        <v>300.955</v>
      </c>
      <c r="L97" s="15">
        <v>301.031</v>
      </c>
      <c r="M97" s="15">
        <v>339.83</v>
      </c>
      <c r="N97" s="15">
        <v>323.545</v>
      </c>
      <c r="O97" s="8"/>
    </row>
    <row r="98" spans="1:15" ht="18">
      <c r="A98" s="1">
        <f t="shared" si="1"/>
        <v>97</v>
      </c>
      <c r="B98" s="2" t="s">
        <v>75</v>
      </c>
      <c r="C98" s="9" t="s">
        <v>76</v>
      </c>
      <c r="D98" s="7" t="s">
        <v>52</v>
      </c>
      <c r="E98" s="4">
        <f>COUNTIF(F$2:F98,F98)</f>
        <v>4</v>
      </c>
      <c r="F98" s="7" t="s">
        <v>53</v>
      </c>
      <c r="G98" s="16">
        <f>SUM(I98,J98,K98,L98,M98,N98)</f>
        <v>1992.7350000000001</v>
      </c>
      <c r="H98" s="5" t="str">
        <f>CONCATENATE(E98,"º-",F98)</f>
        <v>4º-T2-B</v>
      </c>
      <c r="I98" s="15">
        <v>340.195</v>
      </c>
      <c r="J98" s="15">
        <v>325.771</v>
      </c>
      <c r="K98" s="15">
        <v>309.717</v>
      </c>
      <c r="L98" s="15">
        <v>315.528</v>
      </c>
      <c r="M98" s="15">
        <v>338.923</v>
      </c>
      <c r="N98" s="15">
        <v>362.601</v>
      </c>
      <c r="O98" s="8"/>
    </row>
    <row r="99" spans="1:15" ht="18">
      <c r="A99" s="1">
        <f t="shared" si="1"/>
        <v>98</v>
      </c>
      <c r="B99" s="2" t="s">
        <v>112</v>
      </c>
      <c r="C99" s="9" t="s">
        <v>44</v>
      </c>
      <c r="D99" s="7" t="s">
        <v>120</v>
      </c>
      <c r="E99" s="4">
        <f>COUNTIF(F$2:F99,F99)</f>
        <v>14</v>
      </c>
      <c r="F99" s="7" t="s">
        <v>19</v>
      </c>
      <c r="G99" s="16">
        <f>SUM(I99,J99,K99,L99,M99,N99)</f>
        <v>2003.827</v>
      </c>
      <c r="H99" s="5" t="str">
        <f>CONCATENATE(E99,"º-",F99)</f>
        <v>14º-T2-A</v>
      </c>
      <c r="I99" s="15">
        <v>327.366</v>
      </c>
      <c r="J99" s="15">
        <v>386.721</v>
      </c>
      <c r="K99" s="15">
        <v>314.291</v>
      </c>
      <c r="L99" s="15">
        <v>302.803</v>
      </c>
      <c r="M99" s="15">
        <v>354.413</v>
      </c>
      <c r="N99" s="15">
        <v>318.233</v>
      </c>
      <c r="O99" s="8"/>
    </row>
    <row r="100" spans="1:15" ht="18">
      <c r="A100" s="1">
        <f t="shared" si="1"/>
        <v>99</v>
      </c>
      <c r="B100" s="2" t="s">
        <v>112</v>
      </c>
      <c r="C100" s="9" t="s">
        <v>49</v>
      </c>
      <c r="D100" s="7" t="s">
        <v>13</v>
      </c>
      <c r="E100" s="4">
        <f>COUNTIF(F$2:F100,F100)</f>
        <v>20</v>
      </c>
      <c r="F100" s="7" t="s">
        <v>14</v>
      </c>
      <c r="G100" s="16">
        <f>SUM(I100,J100,K100,L100,M100,N100)</f>
        <v>2005.445</v>
      </c>
      <c r="H100" s="5" t="str">
        <f>CONCATENATE(E100,"º-",F100)</f>
        <v>20º-T-3</v>
      </c>
      <c r="I100" s="15">
        <v>328.014</v>
      </c>
      <c r="J100" s="15">
        <v>342.181</v>
      </c>
      <c r="K100" s="15">
        <v>312.563</v>
      </c>
      <c r="L100" s="15">
        <v>355.718</v>
      </c>
      <c r="M100" s="15">
        <v>350.274</v>
      </c>
      <c r="N100" s="15">
        <v>316.695</v>
      </c>
      <c r="O100" s="8"/>
    </row>
    <row r="101" spans="1:15" ht="18">
      <c r="A101" s="1">
        <f t="shared" si="1"/>
        <v>100</v>
      </c>
      <c r="B101" s="2" t="s">
        <v>112</v>
      </c>
      <c r="C101" s="9" t="s">
        <v>49</v>
      </c>
      <c r="D101" s="7" t="s">
        <v>13</v>
      </c>
      <c r="E101" s="4">
        <f>COUNTIF(F$2:F101,F101)</f>
        <v>2</v>
      </c>
      <c r="F101" s="7" t="s">
        <v>121</v>
      </c>
      <c r="G101" s="16">
        <f>SUM(I101,J101,K101,L101,M101,N101)</f>
        <v>2005.445</v>
      </c>
      <c r="H101" s="5" t="str">
        <f>CONCATENATE(E101,"º-",F101)</f>
        <v>2º-T2-A FC</v>
      </c>
      <c r="I101" s="15">
        <v>328.014</v>
      </c>
      <c r="J101" s="15">
        <v>342.181</v>
      </c>
      <c r="K101" s="15">
        <v>312.563</v>
      </c>
      <c r="L101" s="15">
        <v>355.718</v>
      </c>
      <c r="M101" s="15">
        <v>350.274</v>
      </c>
      <c r="N101" s="15">
        <v>316.695</v>
      </c>
      <c r="O101" s="8"/>
    </row>
    <row r="102" spans="1:15" ht="18">
      <c r="A102" s="1">
        <f t="shared" si="1"/>
        <v>101</v>
      </c>
      <c r="B102" s="2" t="s">
        <v>40</v>
      </c>
      <c r="C102" s="9" t="s">
        <v>41</v>
      </c>
      <c r="D102" s="7" t="s">
        <v>15</v>
      </c>
      <c r="E102" s="4">
        <f>COUNTIF(F$2:F102,F102)</f>
        <v>1</v>
      </c>
      <c r="F102" s="7" t="s">
        <v>42</v>
      </c>
      <c r="G102" s="16">
        <f>SUM(I102,J102,K102,L102,M102,N102)</f>
        <v>2016.0800000000002</v>
      </c>
      <c r="H102" s="5" t="str">
        <f>CONCATENATE(E102,"º-",F102)</f>
        <v>1º-FC</v>
      </c>
      <c r="I102" s="15">
        <v>344.279</v>
      </c>
      <c r="J102" s="15">
        <v>336.357</v>
      </c>
      <c r="K102" s="15">
        <v>297.447</v>
      </c>
      <c r="L102" s="15">
        <v>308.589</v>
      </c>
      <c r="M102" s="15">
        <v>379.92</v>
      </c>
      <c r="N102" s="15">
        <v>349.488</v>
      </c>
      <c r="O102" s="8"/>
    </row>
    <row r="103" spans="1:15" ht="18">
      <c r="A103" s="1">
        <f t="shared" si="1"/>
        <v>102</v>
      </c>
      <c r="B103" s="2"/>
      <c r="C103" s="9" t="s">
        <v>65</v>
      </c>
      <c r="D103" s="7" t="s">
        <v>28</v>
      </c>
      <c r="E103" s="4">
        <f>COUNTIF(F$2:F103,F103)</f>
        <v>15</v>
      </c>
      <c r="F103" s="7" t="s">
        <v>19</v>
      </c>
      <c r="G103" s="16">
        <f>SUM(I103,J103,K103,L103,M103,N103)</f>
        <v>2019.321</v>
      </c>
      <c r="H103" s="5" t="str">
        <f>CONCATENATE(E103,"º-",F103)</f>
        <v>15º-T2-A</v>
      </c>
      <c r="I103" s="15">
        <v>335.689</v>
      </c>
      <c r="J103" s="15">
        <v>362.677</v>
      </c>
      <c r="K103" s="15">
        <v>308.94</v>
      </c>
      <c r="L103" s="15">
        <v>292.352</v>
      </c>
      <c r="M103" s="15">
        <v>341.245</v>
      </c>
      <c r="N103" s="15">
        <v>378.418</v>
      </c>
      <c r="O103" s="8"/>
    </row>
    <row r="104" spans="1:15" ht="18">
      <c r="A104" s="1">
        <f t="shared" si="1"/>
        <v>103</v>
      </c>
      <c r="B104" s="2" t="s">
        <v>116</v>
      </c>
      <c r="C104" s="9" t="s">
        <v>118</v>
      </c>
      <c r="D104" s="7" t="s">
        <v>52</v>
      </c>
      <c r="E104" s="4">
        <f>COUNTIF(F$2:F104,F104)</f>
        <v>5</v>
      </c>
      <c r="F104" s="7" t="s">
        <v>53</v>
      </c>
      <c r="G104" s="16">
        <f>SUM(I104,J104,K104,L104,M104,N104)</f>
        <v>2022.4509999999998</v>
      </c>
      <c r="H104" s="5" t="str">
        <f>CONCATENATE(E104,"º-",F104)</f>
        <v>5º-T2-B</v>
      </c>
      <c r="I104" s="15">
        <v>315.917</v>
      </c>
      <c r="J104" s="15">
        <v>344.077</v>
      </c>
      <c r="K104" s="15">
        <v>314.983</v>
      </c>
      <c r="L104" s="15">
        <v>400</v>
      </c>
      <c r="M104" s="15">
        <v>323.99</v>
      </c>
      <c r="N104" s="15">
        <v>323.484</v>
      </c>
      <c r="O104" s="8"/>
    </row>
    <row r="105" spans="1:15" ht="18">
      <c r="A105" s="1">
        <f t="shared" si="1"/>
        <v>104</v>
      </c>
      <c r="B105" s="2" t="s">
        <v>36</v>
      </c>
      <c r="C105" s="9" t="s">
        <v>37</v>
      </c>
      <c r="D105" s="7" t="s">
        <v>28</v>
      </c>
      <c r="E105" s="4">
        <f>COUNTIF(F$2:F105,F105)</f>
        <v>16</v>
      </c>
      <c r="F105" s="7" t="s">
        <v>19</v>
      </c>
      <c r="G105" s="16">
        <f>SUM(I105,J105,K105,L105,M105,N105)</f>
        <v>2024.6770000000001</v>
      </c>
      <c r="H105" s="5" t="str">
        <f>CONCATENATE(E105,"º-",F105)</f>
        <v>16º-T2-A</v>
      </c>
      <c r="I105" s="15">
        <v>357.638</v>
      </c>
      <c r="J105" s="15">
        <v>334.456</v>
      </c>
      <c r="K105" s="15">
        <v>319.97</v>
      </c>
      <c r="L105" s="15">
        <v>312.588</v>
      </c>
      <c r="M105" s="15">
        <v>347.193</v>
      </c>
      <c r="N105" s="15">
        <v>352.832</v>
      </c>
      <c r="O105" s="8"/>
    </row>
    <row r="106" spans="1:15" ht="18">
      <c r="A106" s="1">
        <f t="shared" si="1"/>
        <v>105</v>
      </c>
      <c r="B106" s="2" t="s">
        <v>36</v>
      </c>
      <c r="C106" s="9" t="s">
        <v>37</v>
      </c>
      <c r="D106" s="7" t="s">
        <v>28</v>
      </c>
      <c r="E106" s="4">
        <f>COUNTIF(F$2:F106,F106)</f>
        <v>17</v>
      </c>
      <c r="F106" s="7" t="s">
        <v>19</v>
      </c>
      <c r="G106" s="16">
        <f>SUM(I106,J106,K106,L106,M106,N106)</f>
        <v>2024.6770000000001</v>
      </c>
      <c r="H106" s="5" t="str">
        <f>CONCATENATE(E106,"º-",F106)</f>
        <v>17º-T2-A</v>
      </c>
      <c r="I106" s="15">
        <v>357.638</v>
      </c>
      <c r="J106" s="15">
        <v>334.456</v>
      </c>
      <c r="K106" s="15">
        <v>319.97</v>
      </c>
      <c r="L106" s="15">
        <v>312.588</v>
      </c>
      <c r="M106" s="15">
        <v>347.193</v>
      </c>
      <c r="N106" s="15">
        <v>352.832</v>
      </c>
      <c r="O106" s="8"/>
    </row>
    <row r="107" spans="1:15" ht="18">
      <c r="A107" s="1">
        <f t="shared" si="1"/>
        <v>106</v>
      </c>
      <c r="B107" s="2" t="s">
        <v>116</v>
      </c>
      <c r="C107" s="9" t="s">
        <v>118</v>
      </c>
      <c r="D107" s="7" t="s">
        <v>13</v>
      </c>
      <c r="E107" s="4">
        <f>COUNTIF(F$2:F107,F107)</f>
        <v>18</v>
      </c>
      <c r="F107" s="7" t="s">
        <v>19</v>
      </c>
      <c r="G107" s="16">
        <f>SUM(I107,J107,K107,L107,M107,N107)</f>
        <v>2031.357</v>
      </c>
      <c r="H107" s="5" t="str">
        <f>CONCATENATE(E107,"º-",F107)</f>
        <v>18º-T2-A</v>
      </c>
      <c r="I107" s="15">
        <v>323.165</v>
      </c>
      <c r="J107" s="15">
        <v>352.267</v>
      </c>
      <c r="K107" s="15">
        <v>400</v>
      </c>
      <c r="L107" s="15">
        <v>301.552</v>
      </c>
      <c r="M107" s="15">
        <v>319.116</v>
      </c>
      <c r="N107" s="15">
        <v>335.257</v>
      </c>
      <c r="O107" s="8"/>
    </row>
    <row r="108" spans="1:15" ht="18">
      <c r="A108" s="1">
        <f t="shared" si="1"/>
        <v>107</v>
      </c>
      <c r="B108" s="2" t="s">
        <v>86</v>
      </c>
      <c r="C108" s="9" t="s">
        <v>35</v>
      </c>
      <c r="D108" s="7" t="s">
        <v>28</v>
      </c>
      <c r="E108" s="4">
        <f>COUNTIF(F$2:F108,F108)</f>
        <v>21</v>
      </c>
      <c r="F108" s="7" t="s">
        <v>14</v>
      </c>
      <c r="G108" s="16">
        <f>SUM(I108,J108,K108,L108,M108,N108)</f>
        <v>2045.1519999999998</v>
      </c>
      <c r="H108" s="5" t="str">
        <f>CONCATENATE(E108,"º-",F108)</f>
        <v>21º-T-3</v>
      </c>
      <c r="I108" s="15">
        <v>318.826</v>
      </c>
      <c r="J108" s="15">
        <v>382.533</v>
      </c>
      <c r="K108" s="15">
        <v>315.381</v>
      </c>
      <c r="L108" s="15">
        <v>330.656</v>
      </c>
      <c r="M108" s="15">
        <v>328.302</v>
      </c>
      <c r="N108" s="15">
        <v>369.454</v>
      </c>
      <c r="O108" s="8"/>
    </row>
    <row r="109" spans="1:15" ht="18">
      <c r="A109" s="1">
        <f t="shared" si="1"/>
        <v>108</v>
      </c>
      <c r="B109" s="2" t="s">
        <v>36</v>
      </c>
      <c r="C109" s="3" t="s">
        <v>31</v>
      </c>
      <c r="D109" s="2" t="s">
        <v>24</v>
      </c>
      <c r="E109" s="4">
        <f>COUNTIF(F$2:F109,F109)</f>
        <v>19</v>
      </c>
      <c r="F109" s="2" t="s">
        <v>25</v>
      </c>
      <c r="G109" s="16">
        <f>SUM(I109,J109,K109,L109,M109,N109)</f>
        <v>2056.824</v>
      </c>
      <c r="H109" s="5" t="str">
        <f>CONCATENATE(E109,"º-",F109)</f>
        <v>19º-T5-A</v>
      </c>
      <c r="I109" s="15">
        <v>333.358</v>
      </c>
      <c r="J109" s="15">
        <v>340.065</v>
      </c>
      <c r="K109" s="15">
        <v>289.706</v>
      </c>
      <c r="L109" s="15">
        <v>293.695</v>
      </c>
      <c r="M109" s="15">
        <v>400</v>
      </c>
      <c r="N109" s="15">
        <v>400</v>
      </c>
      <c r="O109" s="6"/>
    </row>
    <row r="110" spans="1:15" ht="18">
      <c r="A110" s="1">
        <f t="shared" si="1"/>
        <v>109</v>
      </c>
      <c r="B110" s="2" t="s">
        <v>86</v>
      </c>
      <c r="C110" s="3" t="s">
        <v>35</v>
      </c>
      <c r="D110" s="2" t="s">
        <v>28</v>
      </c>
      <c r="E110" s="4">
        <f>COUNTIF(F$2:F110,F110)</f>
        <v>8</v>
      </c>
      <c r="F110" s="2" t="s">
        <v>96</v>
      </c>
      <c r="G110" s="16">
        <f>SUM(I110,J110,K110,L110,M110,N110)</f>
        <v>2064.8450000000003</v>
      </c>
      <c r="H110" s="5" t="str">
        <f>CONCATENATE(E110,"º-",F110)</f>
        <v>8º-T-7</v>
      </c>
      <c r="I110" s="15">
        <v>400</v>
      </c>
      <c r="J110" s="15">
        <v>355.702</v>
      </c>
      <c r="K110" s="15">
        <v>299.571</v>
      </c>
      <c r="L110" s="15">
        <v>364.384</v>
      </c>
      <c r="M110" s="15">
        <v>310.614</v>
      </c>
      <c r="N110" s="15">
        <v>334.574</v>
      </c>
      <c r="O110" s="6"/>
    </row>
    <row r="111" spans="1:15" ht="18">
      <c r="A111" s="1">
        <f t="shared" si="1"/>
        <v>110</v>
      </c>
      <c r="B111" s="2" t="s">
        <v>43</v>
      </c>
      <c r="C111" s="3" t="s">
        <v>49</v>
      </c>
      <c r="D111" s="2" t="s">
        <v>15</v>
      </c>
      <c r="E111" s="4">
        <f>COUNTIF(F$2:F111,F111)</f>
        <v>21</v>
      </c>
      <c r="F111" s="2" t="s">
        <v>16</v>
      </c>
      <c r="G111" s="16">
        <f>SUM(I111,J111,K111,L111,M111,N111)</f>
        <v>2086.124</v>
      </c>
      <c r="H111" s="5" t="str">
        <f>CONCATENATE(E111,"º-",F111)</f>
        <v>21º-T-1</v>
      </c>
      <c r="I111" s="15">
        <v>376.264</v>
      </c>
      <c r="J111" s="15">
        <v>324.682</v>
      </c>
      <c r="K111" s="15">
        <v>298.156</v>
      </c>
      <c r="L111" s="15">
        <v>333.223</v>
      </c>
      <c r="M111" s="15">
        <v>353.799</v>
      </c>
      <c r="N111" s="15">
        <v>400</v>
      </c>
      <c r="O111" s="6"/>
    </row>
    <row r="112" spans="1:15" ht="18">
      <c r="A112" s="1">
        <f t="shared" si="1"/>
        <v>111</v>
      </c>
      <c r="B112" s="2" t="s">
        <v>43</v>
      </c>
      <c r="C112" s="9" t="s">
        <v>44</v>
      </c>
      <c r="D112" s="7" t="s">
        <v>45</v>
      </c>
      <c r="E112" s="4">
        <f>COUNTIF(F$2:F112,F112)</f>
        <v>22</v>
      </c>
      <c r="F112" s="7" t="s">
        <v>14</v>
      </c>
      <c r="G112" s="16">
        <f>SUM(I112,J112,K112,L112,M112,N112)</f>
        <v>2091.257</v>
      </c>
      <c r="H112" s="5" t="str">
        <f>CONCATENATE(E112,"º-",F112)</f>
        <v>22º-T-3</v>
      </c>
      <c r="I112" s="15">
        <v>400</v>
      </c>
      <c r="J112" s="15">
        <v>343.815</v>
      </c>
      <c r="K112" s="15">
        <v>325.362</v>
      </c>
      <c r="L112" s="15">
        <v>297.006</v>
      </c>
      <c r="M112" s="15">
        <v>355.857</v>
      </c>
      <c r="N112" s="15">
        <v>369.217</v>
      </c>
      <c r="O112" s="8"/>
    </row>
    <row r="113" spans="1:15" ht="18">
      <c r="A113" s="1">
        <f t="shared" si="1"/>
        <v>112</v>
      </c>
      <c r="B113" s="2" t="s">
        <v>86</v>
      </c>
      <c r="C113" s="9" t="s">
        <v>95</v>
      </c>
      <c r="D113" s="7" t="s">
        <v>28</v>
      </c>
      <c r="E113" s="4">
        <f>COUNTIF(F$2:F113,F113)</f>
        <v>2</v>
      </c>
      <c r="F113" s="7" t="s">
        <v>88</v>
      </c>
      <c r="G113" s="16">
        <f>SUM(I113,J113,K113,L113,M113,N113)</f>
        <v>2109.2129999999997</v>
      </c>
      <c r="H113" s="5" t="str">
        <f>CONCATENATE(E113,"º-",F113)</f>
        <v>2º-T2A-NO</v>
      </c>
      <c r="I113" s="15">
        <v>367.681</v>
      </c>
      <c r="J113" s="15">
        <v>358.77</v>
      </c>
      <c r="K113" s="15">
        <v>333.816</v>
      </c>
      <c r="L113" s="15">
        <v>314.534</v>
      </c>
      <c r="M113" s="15">
        <v>377.973</v>
      </c>
      <c r="N113" s="15">
        <v>356.439</v>
      </c>
      <c r="O113" s="8"/>
    </row>
    <row r="114" spans="1:15" ht="18">
      <c r="A114" s="1">
        <f t="shared" si="1"/>
        <v>113</v>
      </c>
      <c r="B114" s="2" t="s">
        <v>86</v>
      </c>
      <c r="C114" s="9" t="s">
        <v>95</v>
      </c>
      <c r="D114" s="7" t="s">
        <v>28</v>
      </c>
      <c r="E114" s="4">
        <f>COUNTIF(F$2:F114,F114)</f>
        <v>19</v>
      </c>
      <c r="F114" s="7" t="s">
        <v>19</v>
      </c>
      <c r="G114" s="16">
        <f>SUM(I114,J114,K114,L114,M114,N114)</f>
        <v>2109.2129999999997</v>
      </c>
      <c r="H114" s="5" t="str">
        <f>CONCATENATE(E114,"º-",F114)</f>
        <v>19º-T2-A</v>
      </c>
      <c r="I114" s="15">
        <v>367.681</v>
      </c>
      <c r="J114" s="15">
        <v>358.77</v>
      </c>
      <c r="K114" s="15">
        <v>333.816</v>
      </c>
      <c r="L114" s="15">
        <v>314.534</v>
      </c>
      <c r="M114" s="15">
        <v>377.973</v>
      </c>
      <c r="N114" s="15">
        <v>356.439</v>
      </c>
      <c r="O114" s="8"/>
    </row>
    <row r="115" spans="1:15" ht="18">
      <c r="A115" s="1">
        <f t="shared" si="1"/>
        <v>114</v>
      </c>
      <c r="B115" s="2" t="s">
        <v>103</v>
      </c>
      <c r="C115" s="9" t="s">
        <v>104</v>
      </c>
      <c r="D115" s="7" t="s">
        <v>52</v>
      </c>
      <c r="E115" s="4">
        <f>COUNTIF(F$2:F115,F115)</f>
        <v>23</v>
      </c>
      <c r="F115" s="24" t="s">
        <v>14</v>
      </c>
      <c r="G115" s="16">
        <f>SUM(I115,J115,K115,L115,M115,N115)</f>
        <v>2113.137</v>
      </c>
      <c r="H115" s="5" t="str">
        <f>CONCATENATE(E115,"º-",F115)</f>
        <v>23º-T-3</v>
      </c>
      <c r="I115" s="15">
        <v>343.11</v>
      </c>
      <c r="J115" s="15">
        <v>349.974</v>
      </c>
      <c r="K115" s="15">
        <v>288.533</v>
      </c>
      <c r="L115" s="15">
        <v>389.965</v>
      </c>
      <c r="M115" s="15">
        <v>400</v>
      </c>
      <c r="N115" s="15">
        <v>341.555</v>
      </c>
      <c r="O115" s="8"/>
    </row>
    <row r="116" spans="1:15" ht="18">
      <c r="A116" s="1">
        <f t="shared" si="1"/>
        <v>115</v>
      </c>
      <c r="B116" s="2" t="s">
        <v>36</v>
      </c>
      <c r="C116" s="3" t="s">
        <v>31</v>
      </c>
      <c r="D116" s="2" t="s">
        <v>15</v>
      </c>
      <c r="E116" s="4">
        <f>COUNTIF(F$2:F116,F116)</f>
        <v>22</v>
      </c>
      <c r="F116" s="2" t="s">
        <v>16</v>
      </c>
      <c r="G116" s="16">
        <f>SUM(I116,J116,K116,L116,M116,N116)</f>
        <v>2157.755</v>
      </c>
      <c r="H116" s="5" t="str">
        <f>CONCATENATE(E116,"º-",F116)</f>
        <v>22º-T-1</v>
      </c>
      <c r="I116" s="15">
        <v>321.282</v>
      </c>
      <c r="J116" s="15">
        <v>361.645</v>
      </c>
      <c r="K116" s="15">
        <v>335.583</v>
      </c>
      <c r="L116" s="15">
        <v>400</v>
      </c>
      <c r="M116" s="15">
        <v>354.012</v>
      </c>
      <c r="N116" s="15">
        <v>385.233</v>
      </c>
      <c r="O116" s="6"/>
    </row>
    <row r="117" spans="1:15" ht="18">
      <c r="A117" s="1">
        <f t="shared" si="1"/>
        <v>116</v>
      </c>
      <c r="B117" s="2" t="s">
        <v>86</v>
      </c>
      <c r="C117" s="3" t="s">
        <v>95</v>
      </c>
      <c r="D117" s="2" t="s">
        <v>98</v>
      </c>
      <c r="E117" s="4">
        <f>COUNTIF(F$2:F117,F117)</f>
        <v>24</v>
      </c>
      <c r="F117" s="2" t="s">
        <v>14</v>
      </c>
      <c r="G117" s="16">
        <f>SUM(I117,J117,K117,L117,M117,N117)</f>
        <v>2202.6140000000005</v>
      </c>
      <c r="H117" s="5" t="str">
        <f>CONCATENATE(E117,"º-",F117)</f>
        <v>24º-T-3</v>
      </c>
      <c r="I117" s="15">
        <v>384.632</v>
      </c>
      <c r="J117" s="15">
        <v>384.422</v>
      </c>
      <c r="K117" s="15">
        <v>328.592</v>
      </c>
      <c r="L117" s="15">
        <v>316.939</v>
      </c>
      <c r="M117" s="15">
        <v>388.029</v>
      </c>
      <c r="N117" s="15">
        <v>400</v>
      </c>
      <c r="O117" s="6"/>
    </row>
    <row r="118" spans="1:15" ht="18">
      <c r="A118" s="1">
        <f t="shared" si="1"/>
        <v>117</v>
      </c>
      <c r="B118" s="2" t="s">
        <v>112</v>
      </c>
      <c r="C118" s="3" t="s">
        <v>49</v>
      </c>
      <c r="D118" s="2" t="s">
        <v>15</v>
      </c>
      <c r="E118" s="4">
        <f>COUNTIF(F$2:F118,F118)</f>
        <v>3</v>
      </c>
      <c r="F118" s="2" t="s">
        <v>115</v>
      </c>
      <c r="G118" s="16">
        <f>SUM(I118,J118,K118,L118,M118,N118)</f>
        <v>2208.526</v>
      </c>
      <c r="H118" s="5" t="str">
        <f>CONCATENATE(E118,"º-",F118)</f>
        <v>3º-T1-FC</v>
      </c>
      <c r="I118" s="15">
        <v>400</v>
      </c>
      <c r="J118" s="15">
        <v>328.725</v>
      </c>
      <c r="K118" s="15">
        <v>400</v>
      </c>
      <c r="L118" s="15">
        <v>288.918</v>
      </c>
      <c r="M118" s="15">
        <v>400</v>
      </c>
      <c r="N118" s="15">
        <v>390.883</v>
      </c>
      <c r="O118" s="6"/>
    </row>
    <row r="119" spans="1:15" ht="18">
      <c r="A119" s="1">
        <f t="shared" si="1"/>
        <v>118</v>
      </c>
      <c r="B119" s="2" t="s">
        <v>43</v>
      </c>
      <c r="C119" s="9" t="s">
        <v>49</v>
      </c>
      <c r="D119" s="7" t="s">
        <v>28</v>
      </c>
      <c r="E119" s="4">
        <f>COUNTIF(F$2:F119,F119)</f>
        <v>20</v>
      </c>
      <c r="F119" s="7" t="s">
        <v>19</v>
      </c>
      <c r="G119" s="16">
        <f>SUM(I119,J119,K119,L119,M119,N119)</f>
        <v>2213.887</v>
      </c>
      <c r="H119" s="5" t="str">
        <f>CONCATENATE(E119,"º-",F119)</f>
        <v>20º-T2-A</v>
      </c>
      <c r="I119" s="15">
        <v>367.521</v>
      </c>
      <c r="J119" s="15">
        <v>387.917</v>
      </c>
      <c r="K119" s="15">
        <v>361.511</v>
      </c>
      <c r="L119" s="15">
        <v>327.702</v>
      </c>
      <c r="M119" s="15">
        <v>369.236</v>
      </c>
      <c r="N119" s="15">
        <v>400</v>
      </c>
      <c r="O119" s="8"/>
    </row>
    <row r="120" spans="1:15" ht="18">
      <c r="A120" s="1">
        <f t="shared" si="1"/>
        <v>119</v>
      </c>
      <c r="B120" s="2" t="s">
        <v>43</v>
      </c>
      <c r="C120" s="9" t="s">
        <v>49</v>
      </c>
      <c r="D120" s="7" t="s">
        <v>28</v>
      </c>
      <c r="E120" s="4">
        <f>COUNTIF(F$2:F120,F120)</f>
        <v>3</v>
      </c>
      <c r="F120" s="7" t="s">
        <v>27</v>
      </c>
      <c r="G120" s="16">
        <f>SUM(I120,J120,K120,L120,M120,N120)</f>
        <v>2213.887</v>
      </c>
      <c r="H120" s="5" t="str">
        <f>CONCATENATE(E120,"º-",F120)</f>
        <v>3º-T2A-IN</v>
      </c>
      <c r="I120" s="15">
        <v>367.521</v>
      </c>
      <c r="J120" s="15">
        <v>387.917</v>
      </c>
      <c r="K120" s="15">
        <v>361.511</v>
      </c>
      <c r="L120" s="15">
        <v>327.702</v>
      </c>
      <c r="M120" s="15">
        <v>369.236</v>
      </c>
      <c r="N120" s="15">
        <v>400</v>
      </c>
      <c r="O120" s="8"/>
    </row>
    <row r="121" spans="1:15" ht="18">
      <c r="A121" s="1">
        <f t="shared" si="1"/>
        <v>120</v>
      </c>
      <c r="B121" s="2" t="s">
        <v>18</v>
      </c>
      <c r="C121" s="9" t="s">
        <v>35</v>
      </c>
      <c r="D121" s="7" t="s">
        <v>28</v>
      </c>
      <c r="E121" s="4">
        <f>COUNTIF(F$2:F121,F121)</f>
        <v>21</v>
      </c>
      <c r="F121" s="7" t="s">
        <v>19</v>
      </c>
      <c r="G121" s="16">
        <f>SUM(I121,J121,K121,L121,M121,N121)</f>
        <v>2225.647</v>
      </c>
      <c r="H121" s="5" t="str">
        <f>CONCATENATE(E121,"º-",F121)</f>
        <v>21º-T2-A</v>
      </c>
      <c r="I121" s="15">
        <v>363.743</v>
      </c>
      <c r="J121" s="15">
        <v>369.186</v>
      </c>
      <c r="K121" s="15">
        <v>337.542</v>
      </c>
      <c r="L121" s="15">
        <v>400</v>
      </c>
      <c r="M121" s="15">
        <v>355.176</v>
      </c>
      <c r="N121" s="15">
        <v>400</v>
      </c>
      <c r="O121" s="8"/>
    </row>
    <row r="122" spans="1:15" ht="18">
      <c r="A122" s="1">
        <f t="shared" si="1"/>
        <v>121</v>
      </c>
      <c r="B122" s="2" t="s">
        <v>18</v>
      </c>
      <c r="C122" s="9" t="s">
        <v>35</v>
      </c>
      <c r="D122" s="7" t="s">
        <v>28</v>
      </c>
      <c r="E122" s="4">
        <f>COUNTIF(F$2:F122,F122)</f>
        <v>22</v>
      </c>
      <c r="F122" s="7" t="s">
        <v>19</v>
      </c>
      <c r="G122" s="16">
        <f>SUM(I122,J122,K122,L122,M122,N122)</f>
        <v>2225.647</v>
      </c>
      <c r="H122" s="5" t="str">
        <f>CONCATENATE(E122,"º-",F122)</f>
        <v>22º-T2-A</v>
      </c>
      <c r="I122" s="15">
        <v>363.743</v>
      </c>
      <c r="J122" s="15">
        <v>369.186</v>
      </c>
      <c r="K122" s="15">
        <v>337.542</v>
      </c>
      <c r="L122" s="15">
        <v>400</v>
      </c>
      <c r="M122" s="15">
        <v>355.176</v>
      </c>
      <c r="N122" s="15">
        <v>400</v>
      </c>
      <c r="O122" s="8"/>
    </row>
    <row r="123" spans="1:15" ht="18">
      <c r="A123" s="1">
        <f t="shared" si="1"/>
        <v>122</v>
      </c>
      <c r="B123" s="2" t="s">
        <v>86</v>
      </c>
      <c r="C123" s="9" t="s">
        <v>89</v>
      </c>
      <c r="D123" s="7" t="s">
        <v>28</v>
      </c>
      <c r="E123" s="4">
        <f>COUNTIF(F$2:F123,F123)</f>
        <v>4</v>
      </c>
      <c r="F123" s="7" t="s">
        <v>27</v>
      </c>
      <c r="G123" s="16">
        <f>SUM(I123,J123,K123,L123,M123,N123)</f>
        <v>2250.286</v>
      </c>
      <c r="H123" s="5" t="str">
        <f>CONCATENATE(E123,"º-",F123)</f>
        <v>4º-T2A-IN</v>
      </c>
      <c r="I123" s="15">
        <v>400</v>
      </c>
      <c r="J123" s="15">
        <v>400</v>
      </c>
      <c r="K123" s="15">
        <v>340.704</v>
      </c>
      <c r="L123" s="15">
        <v>362.418</v>
      </c>
      <c r="M123" s="15">
        <v>347.164</v>
      </c>
      <c r="N123" s="15">
        <v>400</v>
      </c>
      <c r="O123" s="8"/>
    </row>
    <row r="124" spans="1:15" ht="18">
      <c r="A124" s="1">
        <f t="shared" si="1"/>
        <v>123</v>
      </c>
      <c r="B124" s="2" t="s">
        <v>86</v>
      </c>
      <c r="C124" s="9" t="s">
        <v>89</v>
      </c>
      <c r="D124" s="7" t="s">
        <v>28</v>
      </c>
      <c r="E124" s="4">
        <f>COUNTIF(F$2:F124,F124)</f>
        <v>23</v>
      </c>
      <c r="F124" s="7" t="s">
        <v>19</v>
      </c>
      <c r="G124" s="16">
        <f>SUM(I124,J124,K124,L124,M124,N124)</f>
        <v>2250.286</v>
      </c>
      <c r="H124" s="5" t="str">
        <f>CONCATENATE(E124,"º-",F124)</f>
        <v>23º-T2-A</v>
      </c>
      <c r="I124" s="15">
        <v>400</v>
      </c>
      <c r="J124" s="15">
        <v>400</v>
      </c>
      <c r="K124" s="15">
        <v>340.704</v>
      </c>
      <c r="L124" s="15">
        <v>362.418</v>
      </c>
      <c r="M124" s="15">
        <v>347.164</v>
      </c>
      <c r="N124" s="15">
        <v>400</v>
      </c>
      <c r="O124" s="8"/>
    </row>
    <row r="125" spans="1:15" ht="18">
      <c r="A125" s="1">
        <f t="shared" si="1"/>
        <v>124</v>
      </c>
      <c r="B125" s="2" t="s">
        <v>86</v>
      </c>
      <c r="C125" s="9" t="s">
        <v>89</v>
      </c>
      <c r="D125" s="7" t="s">
        <v>28</v>
      </c>
      <c r="E125" s="4">
        <f>COUNTIF(F$2:F125,F125)</f>
        <v>3</v>
      </c>
      <c r="F125" s="7" t="s">
        <v>88</v>
      </c>
      <c r="G125" s="16">
        <f>SUM(I125,J125,K125,L125,M125,N125)</f>
        <v>2250.286</v>
      </c>
      <c r="H125" s="5" t="str">
        <f>CONCATENATE(E125,"º-",F125)</f>
        <v>3º-T2A-NO</v>
      </c>
      <c r="I125" s="15">
        <v>400</v>
      </c>
      <c r="J125" s="15">
        <v>400</v>
      </c>
      <c r="K125" s="15">
        <v>340.704</v>
      </c>
      <c r="L125" s="15">
        <v>362.418</v>
      </c>
      <c r="M125" s="15">
        <v>347.164</v>
      </c>
      <c r="N125" s="15">
        <v>400</v>
      </c>
      <c r="O125" s="8"/>
    </row>
    <row r="126" spans="1:15" ht="18">
      <c r="A126" s="1">
        <f t="shared" si="1"/>
        <v>125</v>
      </c>
      <c r="B126" s="2" t="s">
        <v>54</v>
      </c>
      <c r="C126" s="9" t="s">
        <v>55</v>
      </c>
      <c r="D126" s="7" t="s">
        <v>45</v>
      </c>
      <c r="E126" s="4">
        <f>COUNTIF(F$2:F126,F126)</f>
        <v>6</v>
      </c>
      <c r="F126" s="7" t="s">
        <v>53</v>
      </c>
      <c r="G126" s="16">
        <f>SUM(I126,J126,K126,L126,M126,N126)</f>
        <v>2317.877</v>
      </c>
      <c r="H126" s="5" t="str">
        <f>CONCATENATE(E126,"º-",F126)</f>
        <v>6º-T2-B</v>
      </c>
      <c r="I126" s="15">
        <v>400</v>
      </c>
      <c r="J126" s="15">
        <v>384.955</v>
      </c>
      <c r="K126" s="15">
        <v>400</v>
      </c>
      <c r="L126" s="15">
        <v>400</v>
      </c>
      <c r="M126" s="15">
        <v>353.486</v>
      </c>
      <c r="N126" s="15">
        <v>379.436</v>
      </c>
      <c r="O126" s="8"/>
    </row>
    <row r="127" spans="1:15" ht="18">
      <c r="A127" s="1">
        <f t="shared" si="1"/>
        <v>126</v>
      </c>
      <c r="B127" s="2" t="s">
        <v>122</v>
      </c>
      <c r="C127" s="9" t="s">
        <v>125</v>
      </c>
      <c r="D127" s="7" t="s">
        <v>24</v>
      </c>
      <c r="E127" s="4">
        <f>COUNTIF(F$2:F127,F127)</f>
        <v>3</v>
      </c>
      <c r="F127" s="7" t="s">
        <v>124</v>
      </c>
      <c r="G127" s="16">
        <f>SUM(I127,J127,K127,L127,M127,N127)</f>
        <v>2400</v>
      </c>
      <c r="H127" s="5" t="str">
        <f>CONCATENATE(E127,"º-",F127)</f>
        <v>3º-T5-B</v>
      </c>
      <c r="I127" s="15">
        <v>400</v>
      </c>
      <c r="J127" s="15">
        <v>400</v>
      </c>
      <c r="K127" s="15">
        <v>400</v>
      </c>
      <c r="L127" s="15">
        <v>400</v>
      </c>
      <c r="M127" s="15">
        <v>400</v>
      </c>
      <c r="N127" s="15">
        <v>400</v>
      </c>
      <c r="O127" s="8"/>
    </row>
    <row r="128" spans="1:15" ht="18">
      <c r="A128" s="1">
        <f t="shared" si="1"/>
        <v>127</v>
      </c>
      <c r="B128" s="2"/>
      <c r="C128" s="9"/>
      <c r="D128" s="7"/>
      <c r="E128" s="4">
        <f>COUNTIF(F$2:F128,F128)</f>
        <v>0</v>
      </c>
      <c r="F128" s="7"/>
      <c r="G128" s="16">
        <f aca="true" t="shared" si="2" ref="G127:G161">SUM(I128,J128,K128,L128,M128,N128)</f>
        <v>0</v>
      </c>
      <c r="H128" s="5" t="str">
        <f>CONCATENATE(E128,"º-",F128)</f>
        <v>0º-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8"/>
    </row>
    <row r="129" spans="1:15" ht="18">
      <c r="A129" s="1">
        <f t="shared" si="1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2"/>
        <v>0</v>
      </c>
      <c r="H129" s="5" t="str">
        <f>CONCATENATE(E129,"º-",F129)</f>
        <v>0º-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8"/>
    </row>
    <row r="130" spans="1:15" ht="18">
      <c r="A130" s="1">
        <f t="shared" si="1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2"/>
        <v>0</v>
      </c>
      <c r="H130" s="5" t="str">
        <f aca="true" t="shared" si="3" ref="H130:H161">CONCATENATE(E130,"º-",F130)</f>
        <v>0º-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8"/>
    </row>
    <row r="131" spans="1:15" ht="18">
      <c r="A131" s="1">
        <f aca="true" t="shared" si="4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2"/>
        <v>0</v>
      </c>
      <c r="H131" s="5" t="str">
        <f t="shared" si="3"/>
        <v>0º-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8"/>
    </row>
    <row r="132" spans="1:15" ht="18">
      <c r="A132" s="1">
        <f t="shared" si="4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2"/>
        <v>0</v>
      </c>
      <c r="H132" s="5" t="str">
        <f t="shared" si="3"/>
        <v>0º-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8"/>
    </row>
    <row r="133" spans="1:15" ht="18">
      <c r="A133" s="1">
        <f t="shared" si="4"/>
        <v>132</v>
      </c>
      <c r="B133" s="2"/>
      <c r="C133" s="10"/>
      <c r="D133" s="11"/>
      <c r="E133" s="4">
        <f>COUNTIF(F$2:F133,F133)</f>
        <v>0</v>
      </c>
      <c r="F133" s="7"/>
      <c r="G133" s="16">
        <f t="shared" si="2"/>
        <v>0</v>
      </c>
      <c r="H133" s="5" t="str">
        <f t="shared" si="3"/>
        <v>0º-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8"/>
    </row>
    <row r="134" spans="1:15" ht="18">
      <c r="A134" s="1">
        <f t="shared" si="4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2"/>
        <v>0</v>
      </c>
      <c r="H134" s="5" t="str">
        <f t="shared" si="3"/>
        <v>0º-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8"/>
    </row>
    <row r="135" spans="1:15" ht="18">
      <c r="A135" s="1">
        <f t="shared" si="4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2"/>
        <v>0</v>
      </c>
      <c r="H135" s="5" t="str">
        <f t="shared" si="3"/>
        <v>0º-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8"/>
    </row>
    <row r="136" spans="1:15" ht="18">
      <c r="A136" s="1">
        <f t="shared" si="4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2"/>
        <v>0</v>
      </c>
      <c r="H136" s="5" t="str">
        <f t="shared" si="3"/>
        <v>0º-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8"/>
    </row>
    <row r="137" spans="1:15" ht="18">
      <c r="A137" s="1">
        <f t="shared" si="4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2"/>
        <v>0</v>
      </c>
      <c r="H137" s="5" t="str">
        <f t="shared" si="3"/>
        <v>0º-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8"/>
    </row>
    <row r="138" spans="1:15" ht="18">
      <c r="A138" s="1">
        <f t="shared" si="4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2"/>
        <v>0</v>
      </c>
      <c r="H138" s="5" t="str">
        <f t="shared" si="3"/>
        <v>0º-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8"/>
    </row>
    <row r="139" spans="1:15" ht="18">
      <c r="A139" s="1">
        <f t="shared" si="4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2"/>
        <v>0</v>
      </c>
      <c r="H139" s="5" t="str">
        <f t="shared" si="3"/>
        <v>0º-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8"/>
    </row>
    <row r="140" spans="1:15" ht="18">
      <c r="A140" s="1">
        <f t="shared" si="4"/>
        <v>139</v>
      </c>
      <c r="B140" s="2"/>
      <c r="C140" s="3"/>
      <c r="D140" s="2"/>
      <c r="E140" s="4">
        <f>COUNTIF(F$2:F140,F140)</f>
        <v>0</v>
      </c>
      <c r="F140" s="2"/>
      <c r="G140" s="16">
        <f t="shared" si="2"/>
        <v>0</v>
      </c>
      <c r="H140" s="5" t="str">
        <f t="shared" si="3"/>
        <v>0º-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/>
    </row>
    <row r="141" spans="1:15" ht="18">
      <c r="A141" s="1">
        <f t="shared" si="4"/>
        <v>140</v>
      </c>
      <c r="B141" s="2"/>
      <c r="C141" s="3"/>
      <c r="D141" s="2"/>
      <c r="E141" s="4">
        <f>COUNTIF(F$2:F141,F141)</f>
        <v>0</v>
      </c>
      <c r="F141" s="2"/>
      <c r="G141" s="16">
        <f t="shared" si="2"/>
        <v>0</v>
      </c>
      <c r="H141" s="5" t="str">
        <f t="shared" si="3"/>
        <v>0º-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/>
    </row>
    <row r="142" spans="1:15" ht="18">
      <c r="A142" s="1">
        <f t="shared" si="4"/>
        <v>141</v>
      </c>
      <c r="B142" s="2"/>
      <c r="C142" s="3"/>
      <c r="D142" s="2"/>
      <c r="E142" s="4">
        <f>COUNTIF(F$2:F142,F142)</f>
        <v>0</v>
      </c>
      <c r="F142" s="2"/>
      <c r="G142" s="16">
        <f t="shared" si="2"/>
        <v>0</v>
      </c>
      <c r="H142" s="5" t="str">
        <f t="shared" si="3"/>
        <v>0º-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/>
    </row>
    <row r="143" spans="1:15" ht="18">
      <c r="A143" s="1">
        <f t="shared" si="4"/>
        <v>142</v>
      </c>
      <c r="B143" s="2"/>
      <c r="C143" s="3"/>
      <c r="D143" s="2"/>
      <c r="E143" s="4">
        <f>COUNTIF(F$2:F143,F143)</f>
        <v>0</v>
      </c>
      <c r="F143" s="2"/>
      <c r="G143" s="16">
        <f t="shared" si="2"/>
        <v>0</v>
      </c>
      <c r="H143" s="5" t="str">
        <f t="shared" si="3"/>
        <v>0º-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/>
    </row>
    <row r="144" spans="1:15" ht="18">
      <c r="A144" s="1">
        <f t="shared" si="4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2"/>
        <v>0</v>
      </c>
      <c r="H144" s="5" t="str">
        <f t="shared" si="3"/>
        <v>0º-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8"/>
    </row>
    <row r="145" spans="1:15" ht="18">
      <c r="A145" s="1">
        <f t="shared" si="4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2"/>
        <v>0</v>
      </c>
      <c r="H145" s="5" t="str">
        <f t="shared" si="3"/>
        <v>0º-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8"/>
    </row>
    <row r="146" spans="1:15" ht="18">
      <c r="A146" s="1">
        <f t="shared" si="4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2"/>
        <v>0</v>
      </c>
      <c r="H146" s="5" t="str">
        <f t="shared" si="3"/>
        <v>0º-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8"/>
    </row>
    <row r="147" spans="1:15" ht="18">
      <c r="A147" s="1">
        <f t="shared" si="4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2"/>
        <v>0</v>
      </c>
      <c r="H147" s="5" t="str">
        <f t="shared" si="3"/>
        <v>0º-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8"/>
    </row>
    <row r="148" spans="1:15" ht="18">
      <c r="A148" s="1">
        <f t="shared" si="4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2"/>
        <v>0</v>
      </c>
      <c r="H148" s="5" t="str">
        <f t="shared" si="3"/>
        <v>0º-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8"/>
    </row>
    <row r="149" spans="1:15" ht="18">
      <c r="A149" s="1">
        <f t="shared" si="4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2"/>
        <v>0</v>
      </c>
      <c r="H149" s="5" t="str">
        <f t="shared" si="3"/>
        <v>0º-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8"/>
    </row>
    <row r="150" spans="1:15" ht="18">
      <c r="A150" s="1">
        <f t="shared" si="4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2"/>
        <v>0</v>
      </c>
      <c r="H150" s="5" t="str">
        <f t="shared" si="3"/>
        <v>0º-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8"/>
    </row>
    <row r="151" spans="1:15" ht="18">
      <c r="A151" s="1">
        <f t="shared" si="4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2"/>
        <v>0</v>
      </c>
      <c r="H151" s="5" t="str">
        <f t="shared" si="3"/>
        <v>0º-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8"/>
    </row>
    <row r="152" spans="1:15" ht="18">
      <c r="A152" s="1">
        <f t="shared" si="4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2"/>
        <v>0</v>
      </c>
      <c r="H152" s="5" t="str">
        <f t="shared" si="3"/>
        <v>0º-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8"/>
    </row>
    <row r="153" spans="1:15" ht="18">
      <c r="A153" s="1">
        <f t="shared" si="4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2"/>
        <v>0</v>
      </c>
      <c r="H153" s="5" t="str">
        <f t="shared" si="3"/>
        <v>0º-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8"/>
    </row>
    <row r="154" spans="1:15" ht="18">
      <c r="A154" s="1">
        <f t="shared" si="4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2"/>
        <v>0</v>
      </c>
      <c r="H154" s="5" t="str">
        <f t="shared" si="3"/>
        <v>0º-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8"/>
    </row>
    <row r="155" spans="1:15" ht="18">
      <c r="A155" s="1">
        <f t="shared" si="4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2"/>
        <v>0</v>
      </c>
      <c r="H155" s="5" t="str">
        <f t="shared" si="3"/>
        <v>0º-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8"/>
    </row>
    <row r="156" spans="1:15" ht="18">
      <c r="A156" s="1">
        <f t="shared" si="4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2"/>
        <v>0</v>
      </c>
      <c r="H156" s="5" t="str">
        <f t="shared" si="3"/>
        <v>0º-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8"/>
    </row>
    <row r="157" spans="1:15" ht="18">
      <c r="A157" s="1">
        <f t="shared" si="4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2"/>
        <v>0</v>
      </c>
      <c r="H157" s="5" t="str">
        <f t="shared" si="3"/>
        <v>0º-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8"/>
    </row>
    <row r="158" spans="1:15" ht="18">
      <c r="A158" s="1">
        <f t="shared" si="4"/>
        <v>157</v>
      </c>
      <c r="B158" s="2"/>
      <c r="C158" s="10"/>
      <c r="D158" s="11"/>
      <c r="E158" s="4">
        <f>COUNTIF(F$2:F158,F158)</f>
        <v>0</v>
      </c>
      <c r="F158" s="7"/>
      <c r="G158" s="16">
        <f t="shared" si="2"/>
        <v>0</v>
      </c>
      <c r="H158" s="5" t="str">
        <f t="shared" si="3"/>
        <v>0º-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8"/>
    </row>
    <row r="159" spans="1:15" ht="18">
      <c r="A159" s="1">
        <f t="shared" si="4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2"/>
        <v>0</v>
      </c>
      <c r="H159" s="5" t="str">
        <f t="shared" si="3"/>
        <v>0º-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8"/>
    </row>
    <row r="160" spans="1:15" ht="18">
      <c r="A160" s="1">
        <f t="shared" si="4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2"/>
        <v>0</v>
      </c>
      <c r="H160" s="5" t="str">
        <f t="shared" si="3"/>
        <v>0º-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8"/>
    </row>
    <row r="161" spans="1:15" ht="18">
      <c r="A161" s="1">
        <f t="shared" si="4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2"/>
        <v>0</v>
      </c>
      <c r="H161" s="5" t="str">
        <f t="shared" si="3"/>
        <v>0º-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8"/>
    </row>
    <row r="162" spans="1:15" ht="18">
      <c r="A162" s="1">
        <f t="shared" si="4"/>
        <v>161</v>
      </c>
      <c r="B162" s="2"/>
      <c r="C162" s="9"/>
      <c r="D162" s="7"/>
      <c r="E162" s="4">
        <f>COUNTIF(F$2:F162,F162)</f>
        <v>0</v>
      </c>
      <c r="F162" s="7"/>
      <c r="G162" s="16">
        <f aca="true" t="shared" si="5" ref="G162:G194">SUM(I162,J162,K162,L162,M162,N162)</f>
        <v>0</v>
      </c>
      <c r="H162" s="5" t="str">
        <f aca="true" t="shared" si="6" ref="H162:H193">CONCATENATE(E162,"º-",F162)</f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4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5"/>
        <v>0</v>
      </c>
      <c r="H163" s="5" t="str">
        <f t="shared" si="6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4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5"/>
        <v>0</v>
      </c>
      <c r="H164" s="5" t="str">
        <f t="shared" si="6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4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5"/>
        <v>0</v>
      </c>
      <c r="H165" s="5" t="str">
        <f t="shared" si="6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4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5"/>
        <v>0</v>
      </c>
      <c r="H166" s="5" t="str">
        <f t="shared" si="6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4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5"/>
        <v>0</v>
      </c>
      <c r="H167" s="5" t="str">
        <f t="shared" si="6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4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5"/>
        <v>0</v>
      </c>
      <c r="H168" s="5" t="str">
        <f t="shared" si="6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4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5"/>
        <v>0</v>
      </c>
      <c r="H169" s="5" t="str">
        <f t="shared" si="6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4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5"/>
        <v>0</v>
      </c>
      <c r="H170" s="5" t="str">
        <f t="shared" si="6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4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5"/>
        <v>0</v>
      </c>
      <c r="H171" s="5" t="str">
        <f t="shared" si="6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4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5"/>
        <v>0</v>
      </c>
      <c r="H172" s="5" t="str">
        <f t="shared" si="6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4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5"/>
        <v>0</v>
      </c>
      <c r="H173" s="5" t="str">
        <f t="shared" si="6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4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5"/>
        <v>0</v>
      </c>
      <c r="H174" s="5" t="str">
        <f t="shared" si="6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4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5"/>
        <v>0</v>
      </c>
      <c r="H175" s="5" t="str">
        <f t="shared" si="6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4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5"/>
        <v>0</v>
      </c>
      <c r="H176" s="5" t="str">
        <f t="shared" si="6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4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5"/>
        <v>0</v>
      </c>
      <c r="H177" s="5" t="str">
        <f t="shared" si="6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4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5"/>
        <v>0</v>
      </c>
      <c r="H178" s="5" t="str">
        <f t="shared" si="6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4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5"/>
        <v>0</v>
      </c>
      <c r="H179" s="5" t="str">
        <f t="shared" si="6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4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5"/>
        <v>0</v>
      </c>
      <c r="H180" s="5" t="str">
        <f t="shared" si="6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4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5"/>
        <v>0</v>
      </c>
      <c r="H181" s="5" t="str">
        <f t="shared" si="6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4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5"/>
        <v>0</v>
      </c>
      <c r="H182" s="5" t="str">
        <f t="shared" si="6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4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5"/>
        <v>0</v>
      </c>
      <c r="H183" s="5" t="str">
        <f t="shared" si="6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4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5"/>
        <v>0</v>
      </c>
      <c r="H184" s="5" t="str">
        <f t="shared" si="6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4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5"/>
        <v>0</v>
      </c>
      <c r="H185" s="5" t="str">
        <f t="shared" si="6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4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5"/>
        <v>0</v>
      </c>
      <c r="H186" s="5" t="str">
        <f t="shared" si="6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4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5"/>
        <v>0</v>
      </c>
      <c r="H187" s="5" t="str">
        <f t="shared" si="6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4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5"/>
        <v>0</v>
      </c>
      <c r="H188" s="5" t="str">
        <f t="shared" si="6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4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5"/>
        <v>0</v>
      </c>
      <c r="H189" s="5" t="str">
        <f t="shared" si="6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4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5"/>
        <v>0</v>
      </c>
      <c r="H190" s="5" t="str">
        <f t="shared" si="6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4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5"/>
        <v>0</v>
      </c>
      <c r="H191" s="5" t="str">
        <f t="shared" si="6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4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5"/>
        <v>0</v>
      </c>
      <c r="H192" s="5" t="str">
        <f t="shared" si="6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4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5"/>
        <v>0</v>
      </c>
      <c r="H193" s="5" t="str">
        <f t="shared" si="6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4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5"/>
        <v>0</v>
      </c>
      <c r="H194" s="5" t="str">
        <f aca="true" t="shared" si="7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8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9" ref="G195:G258">SUM(I195,J195,K195,L195,M195,N195)</f>
        <v>0</v>
      </c>
      <c r="H195" s="5" t="str">
        <f t="shared" si="7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8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7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8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7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8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7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8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7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8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7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8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7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8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7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8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7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8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7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8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7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8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7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8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7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8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7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8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7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8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7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8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7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8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7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8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7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8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7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8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7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8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7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8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7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8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7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8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7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8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7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8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7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8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7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8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7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8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7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8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7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8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7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8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7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8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7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8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7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8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7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8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7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8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7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8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7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8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7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8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7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8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7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8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7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8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7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8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7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8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7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8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7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8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7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8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7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8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7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8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7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8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7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8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7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8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7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8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7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8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7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8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7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8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7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8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7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8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7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8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7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8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7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8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7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8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9"/>
        <v>0</v>
      </c>
      <c r="H258" s="5" t="str">
        <f aca="true" t="shared" si="10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1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2" ref="G259:G322">SUM(I259,J259,K259,L259,M259,N259)</f>
        <v>0</v>
      </c>
      <c r="H259" s="5" t="str">
        <f t="shared" si="10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1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0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1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0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1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0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1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0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1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0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1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0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1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0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1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0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1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0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1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0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1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0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1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0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1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0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1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0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1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0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1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0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1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0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1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0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1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0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1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0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1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0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1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0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1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0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1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0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1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0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1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0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1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0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1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0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1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0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1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0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1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0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1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0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1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0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1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0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1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0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1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0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1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0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1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0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1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0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1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0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1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0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1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0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1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0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1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0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1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0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1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0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1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0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1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0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1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0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1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0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1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0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1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0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1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0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1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0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1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0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1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0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1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0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1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0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1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0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1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0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1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0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1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0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1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2"/>
        <v>0</v>
      </c>
      <c r="H322" s="5" t="str">
        <f aca="true" t="shared" si="13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4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5" ref="G323:G386">SUM(I323,J323,K323,L323,M323,N323)</f>
        <v>0</v>
      </c>
      <c r="H323" s="5" t="str">
        <f t="shared" si="13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4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3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4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3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4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3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4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3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4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3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4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3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4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3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4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3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4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3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4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3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4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3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4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3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4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3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4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3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4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3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4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3"/>
        <v>0º-</v>
      </c>
      <c r="I339" s="15"/>
      <c r="J339" s="15"/>
      <c r="K339" s="15"/>
      <c r="L339" s="15"/>
      <c r="M339" s="15"/>
      <c r="N339" s="15"/>
      <c r="O339" s="8"/>
    </row>
    <row r="340" ht="15">
      <c r="G340" s="16">
        <f t="shared" si="15"/>
        <v>0</v>
      </c>
    </row>
    <row r="341" ht="15">
      <c r="G341" s="16">
        <f t="shared" si="15"/>
        <v>0</v>
      </c>
    </row>
    <row r="342" ht="15">
      <c r="G342" s="16">
        <f t="shared" si="15"/>
        <v>0</v>
      </c>
    </row>
    <row r="343" ht="15">
      <c r="G343" s="16">
        <f t="shared" si="15"/>
        <v>0</v>
      </c>
    </row>
    <row r="344" ht="15">
      <c r="G344" s="16">
        <f t="shared" si="15"/>
        <v>0</v>
      </c>
    </row>
    <row r="345" ht="15">
      <c r="G345" s="16">
        <f t="shared" si="15"/>
        <v>0</v>
      </c>
    </row>
    <row r="346" ht="15">
      <c r="G346" s="16">
        <f t="shared" si="15"/>
        <v>0</v>
      </c>
    </row>
    <row r="347" ht="15">
      <c r="G347" s="16">
        <f t="shared" si="15"/>
        <v>0</v>
      </c>
    </row>
    <row r="348" ht="15">
      <c r="G348" s="16">
        <f t="shared" si="15"/>
        <v>0</v>
      </c>
    </row>
    <row r="349" ht="15">
      <c r="G349" s="16">
        <f t="shared" si="15"/>
        <v>0</v>
      </c>
    </row>
    <row r="350" ht="15">
      <c r="G350" s="16">
        <f t="shared" si="15"/>
        <v>0</v>
      </c>
    </row>
    <row r="351" ht="15">
      <c r="G351" s="16">
        <f t="shared" si="15"/>
        <v>0</v>
      </c>
    </row>
    <row r="352" ht="15">
      <c r="G352" s="16">
        <f t="shared" si="15"/>
        <v>0</v>
      </c>
    </row>
    <row r="353" ht="15">
      <c r="G353" s="16">
        <f t="shared" si="15"/>
        <v>0</v>
      </c>
    </row>
    <row r="354" ht="15">
      <c r="G354" s="16">
        <f t="shared" si="15"/>
        <v>0</v>
      </c>
    </row>
    <row r="355" ht="15">
      <c r="G355" s="16">
        <f t="shared" si="15"/>
        <v>0</v>
      </c>
    </row>
    <row r="356" ht="15">
      <c r="G356" s="16">
        <f t="shared" si="15"/>
        <v>0</v>
      </c>
    </row>
    <row r="357" ht="15">
      <c r="G357" s="16">
        <f t="shared" si="15"/>
        <v>0</v>
      </c>
    </row>
    <row r="358" ht="15">
      <c r="G358" s="16">
        <f t="shared" si="15"/>
        <v>0</v>
      </c>
    </row>
    <row r="359" ht="15">
      <c r="G359" s="16">
        <f t="shared" si="15"/>
        <v>0</v>
      </c>
    </row>
    <row r="360" ht="15">
      <c r="G360" s="16">
        <f t="shared" si="15"/>
        <v>0</v>
      </c>
    </row>
    <row r="361" ht="15">
      <c r="G361" s="16">
        <f t="shared" si="15"/>
        <v>0</v>
      </c>
    </row>
    <row r="362" ht="15">
      <c r="G362" s="16">
        <f t="shared" si="15"/>
        <v>0</v>
      </c>
    </row>
    <row r="363" ht="15">
      <c r="G363" s="16">
        <f t="shared" si="15"/>
        <v>0</v>
      </c>
    </row>
    <row r="364" ht="15">
      <c r="G364" s="16">
        <f t="shared" si="15"/>
        <v>0</v>
      </c>
    </row>
    <row r="365" ht="15">
      <c r="G365" s="16">
        <f t="shared" si="15"/>
        <v>0</v>
      </c>
    </row>
    <row r="366" ht="15">
      <c r="G366" s="16">
        <f t="shared" si="15"/>
        <v>0</v>
      </c>
    </row>
    <row r="367" ht="15">
      <c r="G367" s="16">
        <f t="shared" si="15"/>
        <v>0</v>
      </c>
    </row>
    <row r="368" ht="15">
      <c r="G368" s="16">
        <f t="shared" si="15"/>
        <v>0</v>
      </c>
    </row>
    <row r="369" ht="15">
      <c r="G369" s="16">
        <f t="shared" si="15"/>
        <v>0</v>
      </c>
    </row>
    <row r="370" ht="15">
      <c r="G370" s="16">
        <f t="shared" si="15"/>
        <v>0</v>
      </c>
    </row>
    <row r="371" ht="15">
      <c r="G371" s="16">
        <f t="shared" si="15"/>
        <v>0</v>
      </c>
    </row>
    <row r="372" ht="15">
      <c r="G372" s="16">
        <f t="shared" si="15"/>
        <v>0</v>
      </c>
    </row>
    <row r="373" ht="15">
      <c r="G373" s="16">
        <f t="shared" si="15"/>
        <v>0</v>
      </c>
    </row>
    <row r="374" ht="15">
      <c r="G374" s="16">
        <f t="shared" si="15"/>
        <v>0</v>
      </c>
    </row>
    <row r="375" ht="15">
      <c r="G375" s="16">
        <f t="shared" si="15"/>
        <v>0</v>
      </c>
    </row>
    <row r="376" ht="15">
      <c r="G376" s="16">
        <f t="shared" si="15"/>
        <v>0</v>
      </c>
    </row>
    <row r="377" ht="15">
      <c r="G377" s="16">
        <f t="shared" si="15"/>
        <v>0</v>
      </c>
    </row>
    <row r="378" ht="15">
      <c r="G378" s="16">
        <f t="shared" si="15"/>
        <v>0</v>
      </c>
    </row>
    <row r="379" ht="15">
      <c r="G379" s="16">
        <f t="shared" si="15"/>
        <v>0</v>
      </c>
    </row>
    <row r="380" ht="15">
      <c r="G380" s="16">
        <f t="shared" si="15"/>
        <v>0</v>
      </c>
    </row>
    <row r="381" ht="15">
      <c r="G381" s="16">
        <f t="shared" si="15"/>
        <v>0</v>
      </c>
    </row>
    <row r="382" ht="15">
      <c r="G382" s="16">
        <f t="shared" si="15"/>
        <v>0</v>
      </c>
    </row>
    <row r="383" ht="15">
      <c r="G383" s="16">
        <f t="shared" si="15"/>
        <v>0</v>
      </c>
    </row>
    <row r="384" ht="15">
      <c r="G384" s="16">
        <f t="shared" si="15"/>
        <v>0</v>
      </c>
    </row>
    <row r="385" ht="15">
      <c r="G385" s="16">
        <f t="shared" si="15"/>
        <v>0</v>
      </c>
    </row>
    <row r="386" ht="15">
      <c r="G386" s="16">
        <f t="shared" si="15"/>
        <v>0</v>
      </c>
    </row>
    <row r="387" ht="15">
      <c r="G387" s="16">
        <f aca="true" t="shared" si="16" ref="G387:G450">SUM(I387,J387,K387,L387,M387,N387)</f>
        <v>0</v>
      </c>
    </row>
    <row r="388" ht="15">
      <c r="G388" s="16">
        <f t="shared" si="16"/>
        <v>0</v>
      </c>
    </row>
    <row r="389" ht="15">
      <c r="G389" s="16">
        <f t="shared" si="16"/>
        <v>0</v>
      </c>
    </row>
    <row r="390" ht="15">
      <c r="G390" s="16">
        <f t="shared" si="16"/>
        <v>0</v>
      </c>
    </row>
    <row r="391" ht="15">
      <c r="G391" s="16">
        <f t="shared" si="16"/>
        <v>0</v>
      </c>
    </row>
    <row r="392" ht="15">
      <c r="G392" s="16">
        <f t="shared" si="16"/>
        <v>0</v>
      </c>
    </row>
    <row r="393" ht="15">
      <c r="G393" s="16">
        <f t="shared" si="16"/>
        <v>0</v>
      </c>
    </row>
    <row r="394" ht="15">
      <c r="G394" s="16">
        <f t="shared" si="16"/>
        <v>0</v>
      </c>
    </row>
    <row r="395" ht="15">
      <c r="G395" s="16">
        <f t="shared" si="16"/>
        <v>0</v>
      </c>
    </row>
    <row r="396" ht="15">
      <c r="G396" s="16">
        <f t="shared" si="16"/>
        <v>0</v>
      </c>
    </row>
    <row r="397" ht="15">
      <c r="G397" s="16">
        <f t="shared" si="16"/>
        <v>0</v>
      </c>
    </row>
    <row r="398" ht="15">
      <c r="G398" s="16">
        <f t="shared" si="16"/>
        <v>0</v>
      </c>
    </row>
    <row r="399" ht="15">
      <c r="G399" s="16">
        <f t="shared" si="16"/>
        <v>0</v>
      </c>
    </row>
    <row r="400" ht="15">
      <c r="G400" s="16">
        <f t="shared" si="16"/>
        <v>0</v>
      </c>
    </row>
    <row r="401" ht="15">
      <c r="G401" s="16">
        <f t="shared" si="16"/>
        <v>0</v>
      </c>
    </row>
    <row r="402" ht="15">
      <c r="G402" s="16">
        <f t="shared" si="16"/>
        <v>0</v>
      </c>
    </row>
    <row r="403" ht="15">
      <c r="G403" s="16">
        <f t="shared" si="16"/>
        <v>0</v>
      </c>
    </row>
    <row r="404" ht="15">
      <c r="G404" s="16">
        <f t="shared" si="16"/>
        <v>0</v>
      </c>
    </row>
    <row r="405" ht="15">
      <c r="G405" s="16">
        <f t="shared" si="16"/>
        <v>0</v>
      </c>
    </row>
    <row r="406" ht="15">
      <c r="G406" s="16">
        <f t="shared" si="16"/>
        <v>0</v>
      </c>
    </row>
    <row r="407" ht="15">
      <c r="G407" s="16">
        <f t="shared" si="16"/>
        <v>0</v>
      </c>
    </row>
    <row r="408" ht="15">
      <c r="G408" s="16">
        <f t="shared" si="16"/>
        <v>0</v>
      </c>
    </row>
    <row r="409" ht="15">
      <c r="G409" s="16">
        <f t="shared" si="16"/>
        <v>0</v>
      </c>
    </row>
    <row r="410" ht="15">
      <c r="G410" s="16">
        <f t="shared" si="16"/>
        <v>0</v>
      </c>
    </row>
    <row r="411" ht="15">
      <c r="G411" s="16">
        <f t="shared" si="16"/>
        <v>0</v>
      </c>
    </row>
    <row r="412" ht="15">
      <c r="G412" s="16">
        <f t="shared" si="16"/>
        <v>0</v>
      </c>
    </row>
    <row r="413" ht="15">
      <c r="G413" s="16">
        <f t="shared" si="16"/>
        <v>0</v>
      </c>
    </row>
    <row r="414" ht="15">
      <c r="G414" s="16">
        <f t="shared" si="16"/>
        <v>0</v>
      </c>
    </row>
    <row r="415" ht="15">
      <c r="G415" s="16">
        <f t="shared" si="16"/>
        <v>0</v>
      </c>
    </row>
    <row r="416" ht="15">
      <c r="G416" s="16">
        <f t="shared" si="16"/>
        <v>0</v>
      </c>
    </row>
    <row r="417" ht="15">
      <c r="G417" s="16">
        <f t="shared" si="16"/>
        <v>0</v>
      </c>
    </row>
    <row r="418" ht="15">
      <c r="G418" s="16">
        <f t="shared" si="16"/>
        <v>0</v>
      </c>
    </row>
    <row r="419" ht="15">
      <c r="G419" s="16">
        <f t="shared" si="16"/>
        <v>0</v>
      </c>
    </row>
    <row r="420" ht="15">
      <c r="G420" s="16">
        <f t="shared" si="16"/>
        <v>0</v>
      </c>
    </row>
    <row r="421" ht="15">
      <c r="G421" s="16">
        <f t="shared" si="16"/>
        <v>0</v>
      </c>
    </row>
    <row r="422" ht="15">
      <c r="G422" s="16">
        <f t="shared" si="16"/>
        <v>0</v>
      </c>
    </row>
    <row r="423" ht="15">
      <c r="G423" s="16">
        <f t="shared" si="16"/>
        <v>0</v>
      </c>
    </row>
    <row r="424" ht="15">
      <c r="G424" s="16">
        <f t="shared" si="16"/>
        <v>0</v>
      </c>
    </row>
    <row r="425" ht="15">
      <c r="G425" s="16">
        <f t="shared" si="16"/>
        <v>0</v>
      </c>
    </row>
    <row r="426" ht="15">
      <c r="G426" s="16">
        <f t="shared" si="16"/>
        <v>0</v>
      </c>
    </row>
    <row r="427" ht="15">
      <c r="G427" s="16">
        <f t="shared" si="16"/>
        <v>0</v>
      </c>
    </row>
    <row r="428" ht="15">
      <c r="G428" s="16">
        <f t="shared" si="16"/>
        <v>0</v>
      </c>
    </row>
    <row r="429" ht="15">
      <c r="G429" s="16">
        <f t="shared" si="16"/>
        <v>0</v>
      </c>
    </row>
    <row r="430" ht="15">
      <c r="G430" s="16">
        <f t="shared" si="16"/>
        <v>0</v>
      </c>
    </row>
    <row r="431" ht="15">
      <c r="G431" s="16">
        <f t="shared" si="16"/>
        <v>0</v>
      </c>
    </row>
    <row r="432" ht="15">
      <c r="G432" s="16">
        <f t="shared" si="16"/>
        <v>0</v>
      </c>
    </row>
    <row r="433" ht="15">
      <c r="G433" s="16">
        <f t="shared" si="16"/>
        <v>0</v>
      </c>
    </row>
    <row r="434" ht="15">
      <c r="G434" s="16">
        <f t="shared" si="16"/>
        <v>0</v>
      </c>
    </row>
    <row r="435" ht="15">
      <c r="G435" s="16">
        <f t="shared" si="16"/>
        <v>0</v>
      </c>
    </row>
    <row r="436" ht="15">
      <c r="G436" s="16">
        <f t="shared" si="16"/>
        <v>0</v>
      </c>
    </row>
    <row r="437" ht="15">
      <c r="G437" s="16">
        <f t="shared" si="16"/>
        <v>0</v>
      </c>
    </row>
    <row r="438" ht="15">
      <c r="G438" s="16">
        <f t="shared" si="16"/>
        <v>0</v>
      </c>
    </row>
    <row r="439" ht="15">
      <c r="G439" s="16">
        <f t="shared" si="16"/>
        <v>0</v>
      </c>
    </row>
    <row r="440" ht="15">
      <c r="G440" s="16">
        <f t="shared" si="16"/>
        <v>0</v>
      </c>
    </row>
    <row r="441" ht="15">
      <c r="G441" s="16">
        <f t="shared" si="16"/>
        <v>0</v>
      </c>
    </row>
    <row r="442" ht="15">
      <c r="G442" s="16">
        <f t="shared" si="16"/>
        <v>0</v>
      </c>
    </row>
    <row r="443" ht="15">
      <c r="G443" s="16">
        <f t="shared" si="16"/>
        <v>0</v>
      </c>
    </row>
    <row r="444" ht="15">
      <c r="G444" s="16">
        <f t="shared" si="16"/>
        <v>0</v>
      </c>
    </row>
    <row r="445" ht="15">
      <c r="G445" s="16">
        <f t="shared" si="16"/>
        <v>0</v>
      </c>
    </row>
    <row r="446" ht="15">
      <c r="G446" s="16">
        <f t="shared" si="16"/>
        <v>0</v>
      </c>
    </row>
    <row r="447" ht="15">
      <c r="G447" s="16">
        <f t="shared" si="16"/>
        <v>0</v>
      </c>
    </row>
    <row r="448" ht="15">
      <c r="G448" s="16">
        <f t="shared" si="16"/>
        <v>0</v>
      </c>
    </row>
    <row r="449" ht="15">
      <c r="G449" s="16">
        <f t="shared" si="16"/>
        <v>0</v>
      </c>
    </row>
    <row r="450" ht="15">
      <c r="G450" s="16">
        <f t="shared" si="16"/>
        <v>0</v>
      </c>
    </row>
    <row r="451" ht="15">
      <c r="G451" s="16">
        <f aca="true" t="shared" si="17" ref="G451:G514">SUM(I451,J451,K451,L451,M451,N451)</f>
        <v>0</v>
      </c>
    </row>
    <row r="452" ht="15">
      <c r="G452" s="16">
        <f t="shared" si="17"/>
        <v>0</v>
      </c>
    </row>
    <row r="453" ht="15">
      <c r="G453" s="16">
        <f t="shared" si="17"/>
        <v>0</v>
      </c>
    </row>
    <row r="454" ht="15">
      <c r="G454" s="16">
        <f t="shared" si="17"/>
        <v>0</v>
      </c>
    </row>
    <row r="455" ht="15">
      <c r="G455" s="16">
        <f t="shared" si="17"/>
        <v>0</v>
      </c>
    </row>
    <row r="456" ht="15">
      <c r="G456" s="16">
        <f t="shared" si="17"/>
        <v>0</v>
      </c>
    </row>
    <row r="457" ht="15">
      <c r="G457" s="16">
        <f t="shared" si="17"/>
        <v>0</v>
      </c>
    </row>
    <row r="458" ht="15">
      <c r="G458" s="16">
        <f t="shared" si="17"/>
        <v>0</v>
      </c>
    </row>
    <row r="459" ht="15">
      <c r="G459" s="16">
        <f t="shared" si="17"/>
        <v>0</v>
      </c>
    </row>
    <row r="460" ht="15">
      <c r="G460" s="16">
        <f t="shared" si="17"/>
        <v>0</v>
      </c>
    </row>
    <row r="461" ht="15">
      <c r="G461" s="16">
        <f t="shared" si="17"/>
        <v>0</v>
      </c>
    </row>
    <row r="462" ht="15">
      <c r="G462" s="16">
        <f t="shared" si="17"/>
        <v>0</v>
      </c>
    </row>
    <row r="463" ht="15">
      <c r="G463" s="16">
        <f t="shared" si="17"/>
        <v>0</v>
      </c>
    </row>
    <row r="464" ht="15">
      <c r="G464" s="16">
        <f t="shared" si="17"/>
        <v>0</v>
      </c>
    </row>
    <row r="465" ht="15">
      <c r="G465" s="16">
        <f t="shared" si="17"/>
        <v>0</v>
      </c>
    </row>
    <row r="466" ht="15">
      <c r="G466" s="16">
        <f t="shared" si="17"/>
        <v>0</v>
      </c>
    </row>
    <row r="467" ht="15">
      <c r="G467" s="16">
        <f t="shared" si="17"/>
        <v>0</v>
      </c>
    </row>
    <row r="468" ht="15">
      <c r="G468" s="16">
        <f t="shared" si="17"/>
        <v>0</v>
      </c>
    </row>
    <row r="469" ht="15">
      <c r="G469" s="16">
        <f t="shared" si="17"/>
        <v>0</v>
      </c>
    </row>
    <row r="470" ht="15">
      <c r="G470" s="16">
        <f t="shared" si="17"/>
        <v>0</v>
      </c>
    </row>
    <row r="471" ht="15">
      <c r="G471" s="16">
        <f t="shared" si="17"/>
        <v>0</v>
      </c>
    </row>
    <row r="472" ht="15">
      <c r="G472" s="16">
        <f t="shared" si="17"/>
        <v>0</v>
      </c>
    </row>
    <row r="473" ht="15">
      <c r="G473" s="16">
        <f t="shared" si="17"/>
        <v>0</v>
      </c>
    </row>
    <row r="474" ht="15">
      <c r="G474" s="16">
        <f t="shared" si="17"/>
        <v>0</v>
      </c>
    </row>
    <row r="475" ht="15">
      <c r="G475" s="16">
        <f t="shared" si="17"/>
        <v>0</v>
      </c>
    </row>
    <row r="476" ht="15">
      <c r="G476" s="16">
        <f t="shared" si="17"/>
        <v>0</v>
      </c>
    </row>
    <row r="477" ht="15">
      <c r="G477" s="16">
        <f t="shared" si="17"/>
        <v>0</v>
      </c>
    </row>
    <row r="478" ht="15">
      <c r="G478" s="16">
        <f t="shared" si="17"/>
        <v>0</v>
      </c>
    </row>
    <row r="479" ht="15">
      <c r="G479" s="16">
        <f t="shared" si="17"/>
        <v>0</v>
      </c>
    </row>
    <row r="480" ht="15">
      <c r="G480" s="16">
        <f t="shared" si="17"/>
        <v>0</v>
      </c>
    </row>
    <row r="481" ht="15">
      <c r="G481" s="16">
        <f t="shared" si="17"/>
        <v>0</v>
      </c>
    </row>
    <row r="482" ht="15">
      <c r="G482" s="16">
        <f t="shared" si="17"/>
        <v>0</v>
      </c>
    </row>
    <row r="483" ht="15">
      <c r="G483" s="16">
        <f t="shared" si="17"/>
        <v>0</v>
      </c>
    </row>
    <row r="484" ht="15">
      <c r="G484" s="16">
        <f t="shared" si="17"/>
        <v>0</v>
      </c>
    </row>
    <row r="485" ht="15">
      <c r="G485" s="16">
        <f t="shared" si="17"/>
        <v>0</v>
      </c>
    </row>
    <row r="486" ht="15">
      <c r="G486" s="16">
        <f t="shared" si="17"/>
        <v>0</v>
      </c>
    </row>
    <row r="487" ht="15">
      <c r="G487" s="16">
        <f t="shared" si="17"/>
        <v>0</v>
      </c>
    </row>
    <row r="488" ht="15">
      <c r="G488" s="16">
        <f t="shared" si="17"/>
        <v>0</v>
      </c>
    </row>
    <row r="489" ht="15">
      <c r="G489" s="16">
        <f t="shared" si="17"/>
        <v>0</v>
      </c>
    </row>
    <row r="490" ht="15">
      <c r="G490" s="16">
        <f t="shared" si="17"/>
        <v>0</v>
      </c>
    </row>
    <row r="491" ht="15">
      <c r="G491" s="16">
        <f t="shared" si="17"/>
        <v>0</v>
      </c>
    </row>
    <row r="492" ht="15">
      <c r="G492" s="16">
        <f t="shared" si="17"/>
        <v>0</v>
      </c>
    </row>
    <row r="493" ht="15">
      <c r="G493" s="16">
        <f t="shared" si="17"/>
        <v>0</v>
      </c>
    </row>
    <row r="494" ht="15">
      <c r="G494" s="16">
        <f t="shared" si="17"/>
        <v>0</v>
      </c>
    </row>
    <row r="495" ht="15">
      <c r="G495" s="16">
        <f t="shared" si="17"/>
        <v>0</v>
      </c>
    </row>
    <row r="496" ht="15">
      <c r="G496" s="16">
        <f t="shared" si="17"/>
        <v>0</v>
      </c>
    </row>
    <row r="497" ht="15">
      <c r="G497" s="16">
        <f t="shared" si="17"/>
        <v>0</v>
      </c>
    </row>
    <row r="498" ht="15">
      <c r="G498" s="16">
        <f t="shared" si="17"/>
        <v>0</v>
      </c>
    </row>
    <row r="499" ht="15">
      <c r="G499" s="16">
        <f t="shared" si="17"/>
        <v>0</v>
      </c>
    </row>
    <row r="500" ht="15">
      <c r="G500" s="16">
        <f t="shared" si="17"/>
        <v>0</v>
      </c>
    </row>
    <row r="501" ht="15">
      <c r="G501" s="16">
        <f t="shared" si="17"/>
        <v>0</v>
      </c>
    </row>
    <row r="502" ht="15">
      <c r="G502" s="16">
        <f t="shared" si="17"/>
        <v>0</v>
      </c>
    </row>
    <row r="503" ht="15">
      <c r="G503" s="16">
        <f t="shared" si="17"/>
        <v>0</v>
      </c>
    </row>
    <row r="504" ht="15">
      <c r="G504" s="16">
        <f t="shared" si="17"/>
        <v>0</v>
      </c>
    </row>
    <row r="505" ht="15">
      <c r="G505" s="16">
        <f t="shared" si="17"/>
        <v>0</v>
      </c>
    </row>
    <row r="506" ht="15">
      <c r="G506" s="16">
        <f t="shared" si="17"/>
        <v>0</v>
      </c>
    </row>
    <row r="507" ht="15">
      <c r="G507" s="16">
        <f t="shared" si="17"/>
        <v>0</v>
      </c>
    </row>
    <row r="508" ht="15">
      <c r="G508" s="16">
        <f t="shared" si="17"/>
        <v>0</v>
      </c>
    </row>
    <row r="509" ht="15">
      <c r="G509" s="16">
        <f t="shared" si="17"/>
        <v>0</v>
      </c>
    </row>
    <row r="510" ht="15">
      <c r="G510" s="16">
        <f t="shared" si="17"/>
        <v>0</v>
      </c>
    </row>
    <row r="511" ht="15">
      <c r="G511" s="16">
        <f t="shared" si="17"/>
        <v>0</v>
      </c>
    </row>
    <row r="512" ht="15">
      <c r="G512" s="16">
        <f t="shared" si="17"/>
        <v>0</v>
      </c>
    </row>
    <row r="513" ht="15">
      <c r="G513" s="16">
        <f t="shared" si="17"/>
        <v>0</v>
      </c>
    </row>
    <row r="514" ht="15">
      <c r="G514" s="16">
        <f t="shared" si="17"/>
        <v>0</v>
      </c>
    </row>
    <row r="515" ht="15">
      <c r="G515" s="16">
        <f aca="true" t="shared" si="18" ref="G515:G578">SUM(I515,J515,K515,L515,M515,N515)</f>
        <v>0</v>
      </c>
    </row>
    <row r="516" ht="15">
      <c r="G516" s="16">
        <f t="shared" si="18"/>
        <v>0</v>
      </c>
    </row>
    <row r="517" ht="15">
      <c r="G517" s="16">
        <f t="shared" si="18"/>
        <v>0</v>
      </c>
    </row>
    <row r="518" ht="15">
      <c r="G518" s="16">
        <f t="shared" si="18"/>
        <v>0</v>
      </c>
    </row>
    <row r="519" ht="15">
      <c r="G519" s="16">
        <f t="shared" si="18"/>
        <v>0</v>
      </c>
    </row>
    <row r="520" ht="15">
      <c r="G520" s="16">
        <f t="shared" si="18"/>
        <v>0</v>
      </c>
    </row>
    <row r="521" ht="15">
      <c r="G521" s="16">
        <f t="shared" si="18"/>
        <v>0</v>
      </c>
    </row>
    <row r="522" ht="15">
      <c r="G522" s="16">
        <f t="shared" si="18"/>
        <v>0</v>
      </c>
    </row>
    <row r="523" ht="15">
      <c r="G523" s="16">
        <f t="shared" si="18"/>
        <v>0</v>
      </c>
    </row>
    <row r="524" ht="15">
      <c r="G524" s="16">
        <f t="shared" si="18"/>
        <v>0</v>
      </c>
    </row>
    <row r="525" ht="15">
      <c r="G525" s="16">
        <f t="shared" si="18"/>
        <v>0</v>
      </c>
    </row>
    <row r="526" ht="15">
      <c r="G526" s="16">
        <f t="shared" si="18"/>
        <v>0</v>
      </c>
    </row>
    <row r="527" ht="15">
      <c r="G527" s="16">
        <f t="shared" si="18"/>
        <v>0</v>
      </c>
    </row>
    <row r="528" ht="15">
      <c r="G528" s="16">
        <f t="shared" si="18"/>
        <v>0</v>
      </c>
    </row>
    <row r="529" ht="15">
      <c r="G529" s="16">
        <f t="shared" si="18"/>
        <v>0</v>
      </c>
    </row>
    <row r="530" ht="15">
      <c r="G530" s="16">
        <f t="shared" si="18"/>
        <v>0</v>
      </c>
    </row>
    <row r="531" ht="15">
      <c r="G531" s="16">
        <f t="shared" si="18"/>
        <v>0</v>
      </c>
    </row>
    <row r="532" ht="15">
      <c r="G532" s="16">
        <f t="shared" si="18"/>
        <v>0</v>
      </c>
    </row>
    <row r="533" ht="15">
      <c r="G533" s="16">
        <f t="shared" si="18"/>
        <v>0</v>
      </c>
    </row>
    <row r="534" ht="15">
      <c r="G534" s="16">
        <f t="shared" si="18"/>
        <v>0</v>
      </c>
    </row>
    <row r="535" ht="15">
      <c r="G535" s="16">
        <f t="shared" si="18"/>
        <v>0</v>
      </c>
    </row>
    <row r="536" ht="15">
      <c r="G536" s="16">
        <f t="shared" si="18"/>
        <v>0</v>
      </c>
    </row>
    <row r="537" ht="15">
      <c r="G537" s="16">
        <f t="shared" si="18"/>
        <v>0</v>
      </c>
    </row>
    <row r="538" ht="15">
      <c r="G538" s="16">
        <f t="shared" si="18"/>
        <v>0</v>
      </c>
    </row>
    <row r="539" ht="15">
      <c r="G539" s="16">
        <f t="shared" si="18"/>
        <v>0</v>
      </c>
    </row>
    <row r="540" ht="15">
      <c r="G540" s="16">
        <f t="shared" si="18"/>
        <v>0</v>
      </c>
    </row>
    <row r="541" ht="15">
      <c r="G541" s="16">
        <f t="shared" si="18"/>
        <v>0</v>
      </c>
    </row>
    <row r="542" ht="15">
      <c r="G542" s="16">
        <f t="shared" si="18"/>
        <v>0</v>
      </c>
    </row>
    <row r="543" ht="15">
      <c r="G543" s="16">
        <f t="shared" si="18"/>
        <v>0</v>
      </c>
    </row>
    <row r="544" ht="15">
      <c r="G544" s="16">
        <f t="shared" si="18"/>
        <v>0</v>
      </c>
    </row>
    <row r="545" ht="15">
      <c r="G545" s="16">
        <f t="shared" si="18"/>
        <v>0</v>
      </c>
    </row>
    <row r="546" ht="15">
      <c r="G546" s="16">
        <f t="shared" si="18"/>
        <v>0</v>
      </c>
    </row>
    <row r="547" ht="15">
      <c r="G547" s="16">
        <f t="shared" si="18"/>
        <v>0</v>
      </c>
    </row>
    <row r="548" ht="15">
      <c r="G548" s="16">
        <f t="shared" si="18"/>
        <v>0</v>
      </c>
    </row>
    <row r="549" ht="15">
      <c r="G549" s="16">
        <f t="shared" si="18"/>
        <v>0</v>
      </c>
    </row>
    <row r="550" ht="15">
      <c r="G550" s="16">
        <f t="shared" si="18"/>
        <v>0</v>
      </c>
    </row>
    <row r="551" ht="15">
      <c r="G551" s="16">
        <f t="shared" si="18"/>
        <v>0</v>
      </c>
    </row>
    <row r="552" ht="15">
      <c r="G552" s="16">
        <f t="shared" si="18"/>
        <v>0</v>
      </c>
    </row>
    <row r="553" ht="15">
      <c r="G553" s="16">
        <f t="shared" si="18"/>
        <v>0</v>
      </c>
    </row>
    <row r="554" ht="15">
      <c r="G554" s="16">
        <f t="shared" si="18"/>
        <v>0</v>
      </c>
    </row>
    <row r="555" ht="15">
      <c r="G555" s="16">
        <f t="shared" si="18"/>
        <v>0</v>
      </c>
    </row>
    <row r="556" ht="15">
      <c r="G556" s="16">
        <f t="shared" si="18"/>
        <v>0</v>
      </c>
    </row>
    <row r="557" ht="15">
      <c r="G557" s="16">
        <f t="shared" si="18"/>
        <v>0</v>
      </c>
    </row>
    <row r="558" ht="15">
      <c r="G558" s="16">
        <f t="shared" si="18"/>
        <v>0</v>
      </c>
    </row>
    <row r="559" ht="15">
      <c r="G559" s="16">
        <f t="shared" si="18"/>
        <v>0</v>
      </c>
    </row>
    <row r="560" ht="15">
      <c r="G560" s="16">
        <f t="shared" si="18"/>
        <v>0</v>
      </c>
    </row>
    <row r="561" ht="15">
      <c r="G561" s="16">
        <f t="shared" si="18"/>
        <v>0</v>
      </c>
    </row>
    <row r="562" ht="15">
      <c r="G562" s="16">
        <f t="shared" si="18"/>
        <v>0</v>
      </c>
    </row>
    <row r="563" ht="15">
      <c r="G563" s="16">
        <f t="shared" si="18"/>
        <v>0</v>
      </c>
    </row>
    <row r="564" ht="15">
      <c r="G564" s="16">
        <f t="shared" si="18"/>
        <v>0</v>
      </c>
    </row>
    <row r="565" ht="15">
      <c r="G565" s="16">
        <f t="shared" si="18"/>
        <v>0</v>
      </c>
    </row>
    <row r="566" ht="15">
      <c r="G566" s="16">
        <f t="shared" si="18"/>
        <v>0</v>
      </c>
    </row>
    <row r="567" ht="15">
      <c r="G567" s="16">
        <f t="shared" si="18"/>
        <v>0</v>
      </c>
    </row>
    <row r="568" ht="15">
      <c r="G568" s="16">
        <f t="shared" si="18"/>
        <v>0</v>
      </c>
    </row>
    <row r="569" ht="15">
      <c r="G569" s="16">
        <f t="shared" si="18"/>
        <v>0</v>
      </c>
    </row>
    <row r="570" ht="15">
      <c r="G570" s="16">
        <f t="shared" si="18"/>
        <v>0</v>
      </c>
    </row>
    <row r="571" ht="15">
      <c r="G571" s="16">
        <f t="shared" si="18"/>
        <v>0</v>
      </c>
    </row>
    <row r="572" ht="15">
      <c r="G572" s="16">
        <f t="shared" si="18"/>
        <v>0</v>
      </c>
    </row>
    <row r="573" ht="15">
      <c r="G573" s="16">
        <f t="shared" si="18"/>
        <v>0</v>
      </c>
    </row>
    <row r="574" ht="15">
      <c r="G574" s="16">
        <f t="shared" si="18"/>
        <v>0</v>
      </c>
    </row>
    <row r="575" ht="15">
      <c r="G575" s="16">
        <f t="shared" si="18"/>
        <v>0</v>
      </c>
    </row>
    <row r="576" ht="15">
      <c r="G576" s="16">
        <f t="shared" si="18"/>
        <v>0</v>
      </c>
    </row>
    <row r="577" ht="15">
      <c r="G577" s="16">
        <f t="shared" si="18"/>
        <v>0</v>
      </c>
    </row>
    <row r="578" ht="15">
      <c r="G578" s="16">
        <f t="shared" si="18"/>
        <v>0</v>
      </c>
    </row>
    <row r="579" ht="15">
      <c r="G579" s="16">
        <f aca="true" t="shared" si="19" ref="G579:G642">SUM(I579,J579,K579,L579,M579,N579)</f>
        <v>0</v>
      </c>
    </row>
    <row r="580" ht="15">
      <c r="G580" s="16">
        <f t="shared" si="19"/>
        <v>0</v>
      </c>
    </row>
    <row r="581" ht="15">
      <c r="G581" s="16">
        <f t="shared" si="19"/>
        <v>0</v>
      </c>
    </row>
    <row r="582" ht="15">
      <c r="G582" s="16">
        <f t="shared" si="19"/>
        <v>0</v>
      </c>
    </row>
    <row r="583" ht="15">
      <c r="G583" s="16">
        <f t="shared" si="19"/>
        <v>0</v>
      </c>
    </row>
    <row r="584" ht="15">
      <c r="G584" s="16">
        <f t="shared" si="19"/>
        <v>0</v>
      </c>
    </row>
    <row r="585" ht="15">
      <c r="G585" s="16">
        <f t="shared" si="19"/>
        <v>0</v>
      </c>
    </row>
    <row r="586" ht="15">
      <c r="G586" s="16">
        <f t="shared" si="19"/>
        <v>0</v>
      </c>
    </row>
    <row r="587" ht="15">
      <c r="G587" s="16">
        <f t="shared" si="19"/>
        <v>0</v>
      </c>
    </row>
    <row r="588" ht="15">
      <c r="G588" s="16">
        <f t="shared" si="19"/>
        <v>0</v>
      </c>
    </row>
    <row r="589" ht="15">
      <c r="G589" s="16">
        <f t="shared" si="19"/>
        <v>0</v>
      </c>
    </row>
    <row r="590" ht="15">
      <c r="G590" s="16">
        <f t="shared" si="19"/>
        <v>0</v>
      </c>
    </row>
    <row r="591" ht="15">
      <c r="G591" s="16">
        <f t="shared" si="19"/>
        <v>0</v>
      </c>
    </row>
    <row r="592" ht="15">
      <c r="G592" s="16">
        <f t="shared" si="19"/>
        <v>0</v>
      </c>
    </row>
    <row r="593" ht="15">
      <c r="G593" s="16">
        <f t="shared" si="19"/>
        <v>0</v>
      </c>
    </row>
    <row r="594" ht="15">
      <c r="G594" s="16">
        <f t="shared" si="19"/>
        <v>0</v>
      </c>
    </row>
    <row r="595" ht="15">
      <c r="G595" s="16">
        <f t="shared" si="19"/>
        <v>0</v>
      </c>
    </row>
    <row r="596" ht="15">
      <c r="G596" s="16">
        <f t="shared" si="19"/>
        <v>0</v>
      </c>
    </row>
    <row r="597" ht="15">
      <c r="G597" s="16">
        <f t="shared" si="19"/>
        <v>0</v>
      </c>
    </row>
    <row r="598" ht="15">
      <c r="G598" s="16">
        <f t="shared" si="19"/>
        <v>0</v>
      </c>
    </row>
    <row r="599" ht="15">
      <c r="G599" s="16">
        <f t="shared" si="19"/>
        <v>0</v>
      </c>
    </row>
    <row r="600" ht="15">
      <c r="G600" s="16">
        <f t="shared" si="19"/>
        <v>0</v>
      </c>
    </row>
    <row r="601" ht="15">
      <c r="G601" s="16">
        <f t="shared" si="19"/>
        <v>0</v>
      </c>
    </row>
    <row r="602" ht="15">
      <c r="G602" s="16">
        <f t="shared" si="19"/>
        <v>0</v>
      </c>
    </row>
    <row r="603" ht="15">
      <c r="G603" s="16">
        <f t="shared" si="19"/>
        <v>0</v>
      </c>
    </row>
    <row r="604" ht="15">
      <c r="G604" s="16">
        <f t="shared" si="19"/>
        <v>0</v>
      </c>
    </row>
    <row r="605" ht="15">
      <c r="G605" s="16">
        <f t="shared" si="19"/>
        <v>0</v>
      </c>
    </row>
    <row r="606" ht="15">
      <c r="G606" s="16">
        <f t="shared" si="19"/>
        <v>0</v>
      </c>
    </row>
    <row r="607" ht="15">
      <c r="G607" s="16">
        <f t="shared" si="19"/>
        <v>0</v>
      </c>
    </row>
    <row r="608" ht="15">
      <c r="G608" s="16">
        <f t="shared" si="19"/>
        <v>0</v>
      </c>
    </row>
    <row r="609" ht="15">
      <c r="G609" s="16">
        <f t="shared" si="19"/>
        <v>0</v>
      </c>
    </row>
    <row r="610" ht="15">
      <c r="G610" s="16">
        <f t="shared" si="19"/>
        <v>0</v>
      </c>
    </row>
    <row r="611" ht="15">
      <c r="G611" s="16">
        <f t="shared" si="19"/>
        <v>0</v>
      </c>
    </row>
    <row r="612" ht="15">
      <c r="G612" s="16">
        <f t="shared" si="19"/>
        <v>0</v>
      </c>
    </row>
    <row r="613" ht="15">
      <c r="G613" s="16">
        <f t="shared" si="19"/>
        <v>0</v>
      </c>
    </row>
    <row r="614" ht="15">
      <c r="G614" s="16">
        <f t="shared" si="19"/>
        <v>0</v>
      </c>
    </row>
    <row r="615" ht="15">
      <c r="G615" s="16">
        <f t="shared" si="19"/>
        <v>0</v>
      </c>
    </row>
    <row r="616" ht="15">
      <c r="G616" s="16">
        <f t="shared" si="19"/>
        <v>0</v>
      </c>
    </row>
    <row r="617" ht="15">
      <c r="G617" s="16">
        <f t="shared" si="19"/>
        <v>0</v>
      </c>
    </row>
    <row r="618" ht="15">
      <c r="G618" s="16">
        <f t="shared" si="19"/>
        <v>0</v>
      </c>
    </row>
    <row r="619" ht="15">
      <c r="G619" s="16">
        <f t="shared" si="19"/>
        <v>0</v>
      </c>
    </row>
    <row r="620" ht="15">
      <c r="G620" s="16">
        <f t="shared" si="19"/>
        <v>0</v>
      </c>
    </row>
    <row r="621" ht="15">
      <c r="G621" s="16">
        <f t="shared" si="19"/>
        <v>0</v>
      </c>
    </row>
    <row r="622" ht="15">
      <c r="G622" s="16">
        <f t="shared" si="19"/>
        <v>0</v>
      </c>
    </row>
    <row r="623" ht="15">
      <c r="G623" s="16">
        <f t="shared" si="19"/>
        <v>0</v>
      </c>
    </row>
    <row r="624" ht="15">
      <c r="G624" s="16">
        <f t="shared" si="19"/>
        <v>0</v>
      </c>
    </row>
    <row r="625" ht="15">
      <c r="G625" s="16">
        <f t="shared" si="19"/>
        <v>0</v>
      </c>
    </row>
    <row r="626" ht="15">
      <c r="G626" s="16">
        <f t="shared" si="19"/>
        <v>0</v>
      </c>
    </row>
    <row r="627" ht="15">
      <c r="G627" s="16">
        <f t="shared" si="19"/>
        <v>0</v>
      </c>
    </row>
    <row r="628" ht="15">
      <c r="G628" s="16">
        <f t="shared" si="19"/>
        <v>0</v>
      </c>
    </row>
    <row r="629" ht="15">
      <c r="G629" s="16">
        <f t="shared" si="19"/>
        <v>0</v>
      </c>
    </row>
    <row r="630" ht="15">
      <c r="G630" s="16">
        <f t="shared" si="19"/>
        <v>0</v>
      </c>
    </row>
    <row r="631" ht="15">
      <c r="G631" s="16">
        <f t="shared" si="19"/>
        <v>0</v>
      </c>
    </row>
    <row r="632" ht="15">
      <c r="G632" s="16">
        <f t="shared" si="19"/>
        <v>0</v>
      </c>
    </row>
    <row r="633" ht="15">
      <c r="G633" s="16">
        <f t="shared" si="19"/>
        <v>0</v>
      </c>
    </row>
    <row r="634" ht="15">
      <c r="G634" s="16">
        <f t="shared" si="19"/>
        <v>0</v>
      </c>
    </row>
    <row r="635" ht="15">
      <c r="G635" s="16">
        <f t="shared" si="19"/>
        <v>0</v>
      </c>
    </row>
    <row r="636" ht="15">
      <c r="G636" s="16">
        <f t="shared" si="19"/>
        <v>0</v>
      </c>
    </row>
    <row r="637" ht="15">
      <c r="G637" s="16">
        <f t="shared" si="19"/>
        <v>0</v>
      </c>
    </row>
    <row r="638" ht="15">
      <c r="G638" s="16">
        <f t="shared" si="19"/>
        <v>0</v>
      </c>
    </row>
    <row r="639" ht="15">
      <c r="G639" s="16">
        <f t="shared" si="19"/>
        <v>0</v>
      </c>
    </row>
    <row r="640" ht="15">
      <c r="G640" s="16">
        <f t="shared" si="19"/>
        <v>0</v>
      </c>
    </row>
    <row r="641" ht="15">
      <c r="G641" s="16">
        <f t="shared" si="19"/>
        <v>0</v>
      </c>
    </row>
    <row r="642" ht="15">
      <c r="G642" s="16">
        <f t="shared" si="19"/>
        <v>0</v>
      </c>
    </row>
    <row r="643" ht="15">
      <c r="G643" s="16">
        <f aca="true" t="shared" si="20" ref="G643:G706">SUM(I643,J643,K643,L643,M643,N643)</f>
        <v>0</v>
      </c>
    </row>
    <row r="644" ht="15">
      <c r="G644" s="16">
        <f t="shared" si="20"/>
        <v>0</v>
      </c>
    </row>
    <row r="645" ht="15">
      <c r="G645" s="16">
        <f t="shared" si="20"/>
        <v>0</v>
      </c>
    </row>
    <row r="646" ht="15">
      <c r="G646" s="16">
        <f t="shared" si="20"/>
        <v>0</v>
      </c>
    </row>
    <row r="647" ht="15">
      <c r="G647" s="16">
        <f t="shared" si="20"/>
        <v>0</v>
      </c>
    </row>
    <row r="648" ht="15">
      <c r="G648" s="16">
        <f t="shared" si="20"/>
        <v>0</v>
      </c>
    </row>
    <row r="649" ht="15">
      <c r="G649" s="16">
        <f t="shared" si="20"/>
        <v>0</v>
      </c>
    </row>
    <row r="650" ht="15">
      <c r="G650" s="16">
        <f t="shared" si="20"/>
        <v>0</v>
      </c>
    </row>
    <row r="651" ht="15">
      <c r="G651" s="16">
        <f t="shared" si="20"/>
        <v>0</v>
      </c>
    </row>
    <row r="652" ht="15">
      <c r="G652" s="16">
        <f t="shared" si="20"/>
        <v>0</v>
      </c>
    </row>
    <row r="653" ht="15">
      <c r="G653" s="16">
        <f t="shared" si="20"/>
        <v>0</v>
      </c>
    </row>
    <row r="654" ht="15">
      <c r="G654" s="16">
        <f t="shared" si="20"/>
        <v>0</v>
      </c>
    </row>
    <row r="655" ht="15">
      <c r="G655" s="16">
        <f t="shared" si="20"/>
        <v>0</v>
      </c>
    </row>
    <row r="656" ht="15">
      <c r="G656" s="16">
        <f t="shared" si="20"/>
        <v>0</v>
      </c>
    </row>
    <row r="657" ht="15">
      <c r="G657" s="16">
        <f t="shared" si="20"/>
        <v>0</v>
      </c>
    </row>
    <row r="658" ht="15">
      <c r="G658" s="16">
        <f t="shared" si="20"/>
        <v>0</v>
      </c>
    </row>
    <row r="659" ht="15">
      <c r="G659" s="16">
        <f t="shared" si="20"/>
        <v>0</v>
      </c>
    </row>
    <row r="660" ht="15">
      <c r="G660" s="16">
        <f t="shared" si="20"/>
        <v>0</v>
      </c>
    </row>
    <row r="661" ht="15">
      <c r="G661" s="16">
        <f t="shared" si="20"/>
        <v>0</v>
      </c>
    </row>
    <row r="662" ht="15">
      <c r="G662" s="16">
        <f t="shared" si="20"/>
        <v>0</v>
      </c>
    </row>
    <row r="663" ht="15">
      <c r="G663" s="16">
        <f t="shared" si="20"/>
        <v>0</v>
      </c>
    </row>
    <row r="664" ht="15">
      <c r="G664" s="16">
        <f t="shared" si="20"/>
        <v>0</v>
      </c>
    </row>
    <row r="665" ht="15">
      <c r="G665" s="16">
        <f t="shared" si="20"/>
        <v>0</v>
      </c>
    </row>
    <row r="666" ht="15">
      <c r="G666" s="16">
        <f t="shared" si="20"/>
        <v>0</v>
      </c>
    </row>
    <row r="667" ht="15">
      <c r="G667" s="16">
        <f t="shared" si="20"/>
        <v>0</v>
      </c>
    </row>
    <row r="668" ht="15">
      <c r="G668" s="16">
        <f t="shared" si="20"/>
        <v>0</v>
      </c>
    </row>
    <row r="669" ht="15">
      <c r="G669" s="16">
        <f t="shared" si="20"/>
        <v>0</v>
      </c>
    </row>
    <row r="670" ht="15">
      <c r="G670" s="16">
        <f t="shared" si="20"/>
        <v>0</v>
      </c>
    </row>
    <row r="671" ht="15">
      <c r="G671" s="16">
        <f t="shared" si="20"/>
        <v>0</v>
      </c>
    </row>
    <row r="672" ht="15">
      <c r="G672" s="16">
        <f t="shared" si="20"/>
        <v>0</v>
      </c>
    </row>
    <row r="673" ht="15">
      <c r="G673" s="16">
        <f t="shared" si="20"/>
        <v>0</v>
      </c>
    </row>
    <row r="674" ht="15">
      <c r="G674" s="16">
        <f t="shared" si="20"/>
        <v>0</v>
      </c>
    </row>
    <row r="675" ht="15">
      <c r="G675" s="16">
        <f t="shared" si="20"/>
        <v>0</v>
      </c>
    </row>
    <row r="676" ht="15">
      <c r="G676" s="16">
        <f t="shared" si="20"/>
        <v>0</v>
      </c>
    </row>
    <row r="677" ht="15">
      <c r="G677" s="16">
        <f t="shared" si="20"/>
        <v>0</v>
      </c>
    </row>
    <row r="678" ht="15">
      <c r="G678" s="16">
        <f t="shared" si="20"/>
        <v>0</v>
      </c>
    </row>
    <row r="679" ht="15">
      <c r="G679" s="16">
        <f t="shared" si="20"/>
        <v>0</v>
      </c>
    </row>
    <row r="680" ht="15">
      <c r="G680" s="16">
        <f t="shared" si="20"/>
        <v>0</v>
      </c>
    </row>
    <row r="681" ht="15">
      <c r="G681" s="16">
        <f t="shared" si="20"/>
        <v>0</v>
      </c>
    </row>
    <row r="682" ht="15">
      <c r="G682" s="16">
        <f t="shared" si="20"/>
        <v>0</v>
      </c>
    </row>
    <row r="683" ht="15">
      <c r="G683" s="16">
        <f t="shared" si="20"/>
        <v>0</v>
      </c>
    </row>
    <row r="684" ht="15">
      <c r="G684" s="16">
        <f t="shared" si="20"/>
        <v>0</v>
      </c>
    </row>
    <row r="685" ht="15">
      <c r="G685" s="16">
        <f t="shared" si="20"/>
        <v>0</v>
      </c>
    </row>
    <row r="686" ht="15">
      <c r="G686" s="16">
        <f t="shared" si="20"/>
        <v>0</v>
      </c>
    </row>
    <row r="687" ht="15">
      <c r="G687" s="16">
        <f t="shared" si="20"/>
        <v>0</v>
      </c>
    </row>
    <row r="688" ht="15">
      <c r="G688" s="16">
        <f t="shared" si="20"/>
        <v>0</v>
      </c>
    </row>
    <row r="689" ht="15">
      <c r="G689" s="16">
        <f t="shared" si="20"/>
        <v>0</v>
      </c>
    </row>
    <row r="690" ht="15">
      <c r="G690" s="16">
        <f t="shared" si="20"/>
        <v>0</v>
      </c>
    </row>
    <row r="691" ht="15">
      <c r="G691" s="16">
        <f t="shared" si="20"/>
        <v>0</v>
      </c>
    </row>
    <row r="692" ht="15">
      <c r="G692" s="16">
        <f t="shared" si="20"/>
        <v>0</v>
      </c>
    </row>
    <row r="693" ht="15">
      <c r="G693" s="16">
        <f t="shared" si="20"/>
        <v>0</v>
      </c>
    </row>
    <row r="694" ht="15">
      <c r="G694" s="16">
        <f t="shared" si="20"/>
        <v>0</v>
      </c>
    </row>
    <row r="695" ht="15">
      <c r="G695" s="16">
        <f t="shared" si="20"/>
        <v>0</v>
      </c>
    </row>
    <row r="696" ht="15">
      <c r="G696" s="16">
        <f t="shared" si="20"/>
        <v>0</v>
      </c>
    </row>
    <row r="697" ht="15">
      <c r="G697" s="16">
        <f t="shared" si="20"/>
        <v>0</v>
      </c>
    </row>
    <row r="698" ht="15">
      <c r="G698" s="16">
        <f t="shared" si="20"/>
        <v>0</v>
      </c>
    </row>
    <row r="699" ht="15">
      <c r="G699" s="16">
        <f t="shared" si="20"/>
        <v>0</v>
      </c>
    </row>
    <row r="700" ht="15">
      <c r="G700" s="16">
        <f t="shared" si="20"/>
        <v>0</v>
      </c>
    </row>
    <row r="701" ht="15">
      <c r="G701" s="16">
        <f t="shared" si="20"/>
        <v>0</v>
      </c>
    </row>
    <row r="702" ht="15">
      <c r="G702" s="16">
        <f t="shared" si="20"/>
        <v>0</v>
      </c>
    </row>
    <row r="703" ht="15">
      <c r="G703" s="16">
        <f t="shared" si="20"/>
        <v>0</v>
      </c>
    </row>
    <row r="704" ht="15">
      <c r="G704" s="16">
        <f t="shared" si="20"/>
        <v>0</v>
      </c>
    </row>
    <row r="705" ht="15">
      <c r="G705" s="16">
        <f t="shared" si="20"/>
        <v>0</v>
      </c>
    </row>
    <row r="706" ht="15">
      <c r="G706" s="16">
        <f t="shared" si="20"/>
        <v>0</v>
      </c>
    </row>
    <row r="707" ht="15">
      <c r="G707" s="16">
        <f aca="true" t="shared" si="21" ref="G707:G770">SUM(I707,J707,K707,L707,M707,N707)</f>
        <v>0</v>
      </c>
    </row>
    <row r="708" ht="15">
      <c r="G708" s="16">
        <f t="shared" si="21"/>
        <v>0</v>
      </c>
    </row>
    <row r="709" ht="15">
      <c r="G709" s="16">
        <f t="shared" si="21"/>
        <v>0</v>
      </c>
    </row>
    <row r="710" ht="15">
      <c r="G710" s="16">
        <f t="shared" si="21"/>
        <v>0</v>
      </c>
    </row>
    <row r="711" ht="15">
      <c r="G711" s="16">
        <f t="shared" si="21"/>
        <v>0</v>
      </c>
    </row>
    <row r="712" ht="15">
      <c r="G712" s="16">
        <f t="shared" si="21"/>
        <v>0</v>
      </c>
    </row>
    <row r="713" ht="15">
      <c r="G713" s="16">
        <f t="shared" si="21"/>
        <v>0</v>
      </c>
    </row>
    <row r="714" ht="15">
      <c r="G714" s="16">
        <f t="shared" si="21"/>
        <v>0</v>
      </c>
    </row>
    <row r="715" ht="15">
      <c r="G715" s="16">
        <f t="shared" si="21"/>
        <v>0</v>
      </c>
    </row>
    <row r="716" ht="15">
      <c r="G716" s="16">
        <f t="shared" si="21"/>
        <v>0</v>
      </c>
    </row>
    <row r="717" ht="15">
      <c r="G717" s="16">
        <f t="shared" si="21"/>
        <v>0</v>
      </c>
    </row>
    <row r="718" ht="15">
      <c r="G718" s="16">
        <f t="shared" si="21"/>
        <v>0</v>
      </c>
    </row>
    <row r="719" ht="15">
      <c r="G719" s="16">
        <f t="shared" si="21"/>
        <v>0</v>
      </c>
    </row>
    <row r="720" ht="15">
      <c r="G720" s="16">
        <f t="shared" si="21"/>
        <v>0</v>
      </c>
    </row>
    <row r="721" ht="15">
      <c r="G721" s="16">
        <f t="shared" si="21"/>
        <v>0</v>
      </c>
    </row>
    <row r="722" ht="15">
      <c r="G722" s="16">
        <f t="shared" si="21"/>
        <v>0</v>
      </c>
    </row>
    <row r="723" ht="15">
      <c r="G723" s="16">
        <f t="shared" si="21"/>
        <v>0</v>
      </c>
    </row>
    <row r="724" ht="15">
      <c r="G724" s="16">
        <f t="shared" si="21"/>
        <v>0</v>
      </c>
    </row>
    <row r="725" ht="15">
      <c r="G725" s="16">
        <f t="shared" si="21"/>
        <v>0</v>
      </c>
    </row>
    <row r="726" ht="15">
      <c r="G726" s="16">
        <f t="shared" si="21"/>
        <v>0</v>
      </c>
    </row>
    <row r="727" ht="15">
      <c r="G727" s="16">
        <f t="shared" si="21"/>
        <v>0</v>
      </c>
    </row>
    <row r="728" ht="15">
      <c r="G728" s="16">
        <f t="shared" si="21"/>
        <v>0</v>
      </c>
    </row>
    <row r="729" ht="15">
      <c r="G729" s="16">
        <f t="shared" si="21"/>
        <v>0</v>
      </c>
    </row>
    <row r="730" ht="15">
      <c r="G730" s="16">
        <f t="shared" si="21"/>
        <v>0</v>
      </c>
    </row>
    <row r="731" ht="15">
      <c r="G731" s="16">
        <f t="shared" si="21"/>
        <v>0</v>
      </c>
    </row>
    <row r="732" ht="15">
      <c r="G732" s="16">
        <f t="shared" si="21"/>
        <v>0</v>
      </c>
    </row>
    <row r="733" ht="15">
      <c r="G733" s="16">
        <f t="shared" si="21"/>
        <v>0</v>
      </c>
    </row>
    <row r="734" ht="15">
      <c r="G734" s="16">
        <f t="shared" si="21"/>
        <v>0</v>
      </c>
    </row>
    <row r="735" ht="15">
      <c r="G735" s="16">
        <f t="shared" si="21"/>
        <v>0</v>
      </c>
    </row>
    <row r="736" ht="15">
      <c r="G736" s="16">
        <f t="shared" si="21"/>
        <v>0</v>
      </c>
    </row>
    <row r="737" ht="15">
      <c r="G737" s="16">
        <f t="shared" si="21"/>
        <v>0</v>
      </c>
    </row>
    <row r="738" ht="15">
      <c r="G738" s="16">
        <f t="shared" si="21"/>
        <v>0</v>
      </c>
    </row>
    <row r="739" ht="15">
      <c r="G739" s="16">
        <f t="shared" si="21"/>
        <v>0</v>
      </c>
    </row>
    <row r="740" ht="15">
      <c r="G740" s="16">
        <f t="shared" si="21"/>
        <v>0</v>
      </c>
    </row>
    <row r="741" ht="15">
      <c r="G741" s="16">
        <f t="shared" si="21"/>
        <v>0</v>
      </c>
    </row>
    <row r="742" ht="15">
      <c r="G742" s="16">
        <f t="shared" si="21"/>
        <v>0</v>
      </c>
    </row>
    <row r="743" ht="15">
      <c r="G743" s="16">
        <f t="shared" si="21"/>
        <v>0</v>
      </c>
    </row>
    <row r="744" ht="15">
      <c r="G744" s="16">
        <f t="shared" si="21"/>
        <v>0</v>
      </c>
    </row>
    <row r="745" ht="15">
      <c r="G745" s="16">
        <f t="shared" si="21"/>
        <v>0</v>
      </c>
    </row>
    <row r="746" ht="15">
      <c r="G746" s="16">
        <f t="shared" si="21"/>
        <v>0</v>
      </c>
    </row>
    <row r="747" ht="15">
      <c r="G747" s="16">
        <f t="shared" si="21"/>
        <v>0</v>
      </c>
    </row>
    <row r="748" ht="15">
      <c r="G748" s="16">
        <f t="shared" si="21"/>
        <v>0</v>
      </c>
    </row>
    <row r="749" ht="15">
      <c r="G749" s="16">
        <f t="shared" si="21"/>
        <v>0</v>
      </c>
    </row>
    <row r="750" ht="15">
      <c r="G750" s="16">
        <f t="shared" si="21"/>
        <v>0</v>
      </c>
    </row>
    <row r="751" ht="15">
      <c r="G751" s="16">
        <f t="shared" si="21"/>
        <v>0</v>
      </c>
    </row>
    <row r="752" ht="15">
      <c r="G752" s="16">
        <f t="shared" si="21"/>
        <v>0</v>
      </c>
    </row>
    <row r="753" ht="15">
      <c r="G753" s="16">
        <f t="shared" si="21"/>
        <v>0</v>
      </c>
    </row>
    <row r="754" ht="15">
      <c r="G754" s="16">
        <f t="shared" si="21"/>
        <v>0</v>
      </c>
    </row>
    <row r="755" ht="15">
      <c r="G755" s="16">
        <f t="shared" si="21"/>
        <v>0</v>
      </c>
    </row>
    <row r="756" ht="15">
      <c r="G756" s="16">
        <f t="shared" si="21"/>
        <v>0</v>
      </c>
    </row>
    <row r="757" ht="15">
      <c r="G757" s="16">
        <f t="shared" si="21"/>
        <v>0</v>
      </c>
    </row>
    <row r="758" ht="15">
      <c r="G758" s="16">
        <f t="shared" si="21"/>
        <v>0</v>
      </c>
    </row>
    <row r="759" ht="15">
      <c r="G759" s="16">
        <f t="shared" si="21"/>
        <v>0</v>
      </c>
    </row>
    <row r="760" ht="15">
      <c r="G760" s="16">
        <f t="shared" si="21"/>
        <v>0</v>
      </c>
    </row>
    <row r="761" ht="15">
      <c r="G761" s="16">
        <f t="shared" si="21"/>
        <v>0</v>
      </c>
    </row>
    <row r="762" ht="15">
      <c r="G762" s="16">
        <f t="shared" si="21"/>
        <v>0</v>
      </c>
    </row>
    <row r="763" ht="15">
      <c r="G763" s="16">
        <f t="shared" si="21"/>
        <v>0</v>
      </c>
    </row>
    <row r="764" ht="15">
      <c r="G764" s="16">
        <f t="shared" si="21"/>
        <v>0</v>
      </c>
    </row>
    <row r="765" ht="15">
      <c r="G765" s="16">
        <f t="shared" si="21"/>
        <v>0</v>
      </c>
    </row>
    <row r="766" ht="15">
      <c r="G766" s="16">
        <f t="shared" si="21"/>
        <v>0</v>
      </c>
    </row>
    <row r="767" ht="15">
      <c r="G767" s="16">
        <f t="shared" si="21"/>
        <v>0</v>
      </c>
    </row>
    <row r="768" ht="15">
      <c r="G768" s="16">
        <f t="shared" si="21"/>
        <v>0</v>
      </c>
    </row>
    <row r="769" ht="15">
      <c r="G769" s="16">
        <f t="shared" si="21"/>
        <v>0</v>
      </c>
    </row>
    <row r="770" ht="15">
      <c r="G770" s="16">
        <f t="shared" si="21"/>
        <v>0</v>
      </c>
    </row>
    <row r="771" ht="15">
      <c r="G771" s="16">
        <f aca="true" t="shared" si="22" ref="G771:G821">SUM(I771,J771,K771,L771,M771,N771)</f>
        <v>0</v>
      </c>
    </row>
    <row r="772" ht="15">
      <c r="G772" s="16">
        <f t="shared" si="22"/>
        <v>0</v>
      </c>
    </row>
    <row r="773" ht="15">
      <c r="G773" s="16">
        <f t="shared" si="22"/>
        <v>0</v>
      </c>
    </row>
    <row r="774" ht="15">
      <c r="G774" s="16">
        <f t="shared" si="22"/>
        <v>0</v>
      </c>
    </row>
    <row r="775" ht="15">
      <c r="G775" s="16">
        <f t="shared" si="22"/>
        <v>0</v>
      </c>
    </row>
    <row r="776" ht="15">
      <c r="G776" s="16">
        <f t="shared" si="22"/>
        <v>0</v>
      </c>
    </row>
    <row r="777" ht="15">
      <c r="G777" s="16">
        <f t="shared" si="22"/>
        <v>0</v>
      </c>
    </row>
    <row r="778" ht="15">
      <c r="G778" s="16">
        <f t="shared" si="22"/>
        <v>0</v>
      </c>
    </row>
    <row r="779" ht="15">
      <c r="G779" s="16">
        <f t="shared" si="22"/>
        <v>0</v>
      </c>
    </row>
    <row r="780" ht="15">
      <c r="G780" s="16">
        <f t="shared" si="22"/>
        <v>0</v>
      </c>
    </row>
    <row r="781" ht="15">
      <c r="G781" s="16">
        <f t="shared" si="22"/>
        <v>0</v>
      </c>
    </row>
    <row r="782" ht="15">
      <c r="G782" s="16">
        <f t="shared" si="22"/>
        <v>0</v>
      </c>
    </row>
    <row r="783" ht="15">
      <c r="G783" s="16">
        <f t="shared" si="22"/>
        <v>0</v>
      </c>
    </row>
    <row r="784" ht="15">
      <c r="G784" s="16">
        <f t="shared" si="22"/>
        <v>0</v>
      </c>
    </row>
    <row r="785" ht="15">
      <c r="G785" s="16">
        <f t="shared" si="22"/>
        <v>0</v>
      </c>
    </row>
    <row r="786" ht="15">
      <c r="G786" s="16">
        <f t="shared" si="22"/>
        <v>0</v>
      </c>
    </row>
    <row r="787" ht="15">
      <c r="G787" s="16">
        <f t="shared" si="22"/>
        <v>0</v>
      </c>
    </row>
    <row r="788" ht="15">
      <c r="G788" s="16">
        <f t="shared" si="22"/>
        <v>0</v>
      </c>
    </row>
    <row r="789" ht="15">
      <c r="G789" s="16">
        <f t="shared" si="22"/>
        <v>0</v>
      </c>
    </row>
    <row r="790" ht="15">
      <c r="G790" s="16">
        <f t="shared" si="22"/>
        <v>0</v>
      </c>
    </row>
    <row r="791" ht="15">
      <c r="G791" s="16">
        <f t="shared" si="22"/>
        <v>0</v>
      </c>
    </row>
    <row r="792" ht="15">
      <c r="G792" s="16">
        <f t="shared" si="22"/>
        <v>0</v>
      </c>
    </row>
    <row r="793" ht="15">
      <c r="G793" s="16">
        <f t="shared" si="22"/>
        <v>0</v>
      </c>
    </row>
    <row r="794" ht="15">
      <c r="G794" s="16">
        <f t="shared" si="22"/>
        <v>0</v>
      </c>
    </row>
    <row r="795" ht="15">
      <c r="G795" s="16">
        <f t="shared" si="22"/>
        <v>0</v>
      </c>
    </row>
    <row r="796" ht="15">
      <c r="G796" s="16">
        <f t="shared" si="22"/>
        <v>0</v>
      </c>
    </row>
    <row r="797" ht="15">
      <c r="G797" s="16">
        <f t="shared" si="22"/>
        <v>0</v>
      </c>
    </row>
    <row r="798" ht="15">
      <c r="G798" s="16">
        <f t="shared" si="22"/>
        <v>0</v>
      </c>
    </row>
    <row r="799" ht="15">
      <c r="G799" s="16">
        <f t="shared" si="22"/>
        <v>0</v>
      </c>
    </row>
    <row r="800" ht="15">
      <c r="G800" s="16">
        <f t="shared" si="22"/>
        <v>0</v>
      </c>
    </row>
    <row r="801" ht="15">
      <c r="G801" s="16">
        <f t="shared" si="22"/>
        <v>0</v>
      </c>
    </row>
    <row r="802" ht="15">
      <c r="G802" s="16">
        <f t="shared" si="22"/>
        <v>0</v>
      </c>
    </row>
    <row r="803" ht="15">
      <c r="G803" s="16">
        <f t="shared" si="22"/>
        <v>0</v>
      </c>
    </row>
    <row r="804" ht="15">
      <c r="G804" s="16">
        <f t="shared" si="22"/>
        <v>0</v>
      </c>
    </row>
    <row r="805" ht="15">
      <c r="G805" s="16">
        <f t="shared" si="22"/>
        <v>0</v>
      </c>
    </row>
    <row r="806" ht="15">
      <c r="G806" s="16">
        <f t="shared" si="22"/>
        <v>0</v>
      </c>
    </row>
    <row r="807" ht="15">
      <c r="G807" s="16">
        <f t="shared" si="22"/>
        <v>0</v>
      </c>
    </row>
    <row r="808" ht="15">
      <c r="G808" s="16">
        <f t="shared" si="22"/>
        <v>0</v>
      </c>
    </row>
    <row r="809" ht="15">
      <c r="G809" s="16">
        <f t="shared" si="22"/>
        <v>0</v>
      </c>
    </row>
    <row r="810" ht="15">
      <c r="G810" s="16">
        <f t="shared" si="22"/>
        <v>0</v>
      </c>
    </row>
    <row r="811" ht="15">
      <c r="G811" s="16">
        <f t="shared" si="22"/>
        <v>0</v>
      </c>
    </row>
    <row r="812" ht="15">
      <c r="G812" s="16">
        <f t="shared" si="22"/>
        <v>0</v>
      </c>
    </row>
    <row r="813" ht="15">
      <c r="G813" s="16">
        <f t="shared" si="22"/>
        <v>0</v>
      </c>
    </row>
    <row r="814" ht="15">
      <c r="G814" s="16">
        <f t="shared" si="22"/>
        <v>0</v>
      </c>
    </row>
    <row r="815" ht="15">
      <c r="G815" s="16">
        <f t="shared" si="22"/>
        <v>0</v>
      </c>
    </row>
    <row r="816" ht="15">
      <c r="G816" s="16">
        <f t="shared" si="22"/>
        <v>0</v>
      </c>
    </row>
    <row r="817" ht="15">
      <c r="G817" s="16">
        <f t="shared" si="22"/>
        <v>0</v>
      </c>
    </row>
    <row r="818" ht="15">
      <c r="G818" s="16">
        <f t="shared" si="22"/>
        <v>0</v>
      </c>
    </row>
    <row r="819" ht="15">
      <c r="G819" s="16">
        <f t="shared" si="22"/>
        <v>0</v>
      </c>
    </row>
    <row r="820" ht="15">
      <c r="G820" s="16">
        <f t="shared" si="22"/>
        <v>0</v>
      </c>
    </row>
    <row r="821" ht="15">
      <c r="G821" s="16">
        <f t="shared" si="22"/>
        <v>0</v>
      </c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</cp:lastModifiedBy>
  <dcterms:created xsi:type="dcterms:W3CDTF">2009-01-10T16:32:18Z</dcterms:created>
  <dcterms:modified xsi:type="dcterms:W3CDTF">2009-03-16T06:36:46Z</dcterms:modified>
  <cp:category/>
  <cp:version/>
  <cp:contentType/>
  <cp:contentStatus/>
</cp:coreProperties>
</file>