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8880" firstSheet="8" activeTab="11"/>
  </bookViews>
  <sheets>
    <sheet name="VIERNES 23" sheetId="1" r:id="rId1"/>
    <sheet name="SÁBADO 24" sheetId="2" r:id="rId2"/>
    <sheet name="DOMINGO 25" sheetId="3" r:id="rId3"/>
    <sheet name="LUNES 26" sheetId="4" r:id="rId4"/>
    <sheet name="MARTES 27" sheetId="5" r:id="rId5"/>
    <sheet name="MIERCOLES 28" sheetId="6" r:id="rId6"/>
    <sheet name="JUEVES 29" sheetId="7" r:id="rId7"/>
    <sheet name="VIERNES 30" sheetId="8" r:id="rId8"/>
    <sheet name="SÁBADO 31" sheetId="9" r:id="rId9"/>
    <sheet name="DOMINGO 1-02" sheetId="10" r:id="rId10"/>
    <sheet name="MARTES 03-02 " sheetId="11" r:id="rId11"/>
    <sheet name="----GENERAL----" sheetId="12" r:id="rId12"/>
  </sheets>
  <definedNames/>
  <calcPr fullCalcOnLoad="1"/>
</workbook>
</file>

<file path=xl/sharedStrings.xml><?xml version="1.0" encoding="utf-8"?>
<sst xmlns="http://schemas.openxmlformats.org/spreadsheetml/2006/main" count="1610" uniqueCount="169">
  <si>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</si>
  <si>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</si>
  <si>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</si>
  <si>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</si>
  <si>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</si>
  <si>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</si>
  <si>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</si>
  <si>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</si>
  <si>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</si>
  <si>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</si>
  <si>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</si>
  <si>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</si>
  <si>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Pen.</t>
  </si>
  <si>
    <t>TOUAREG</t>
  </si>
  <si>
    <t>T-3</t>
  </si>
  <si>
    <t>MITSUBISHI</t>
  </si>
  <si>
    <t>T-1</t>
  </si>
  <si>
    <t>PEUGEOT 405</t>
  </si>
  <si>
    <t>MAS SLOT</t>
  </si>
  <si>
    <t>LUIS DEMOFILO</t>
  </si>
  <si>
    <t>80/90</t>
  </si>
  <si>
    <t>JOSE LUIS ORTIZ</t>
  </si>
  <si>
    <t>HUMMER</t>
  </si>
  <si>
    <t>FC</t>
  </si>
  <si>
    <t>HOBBY+</t>
  </si>
  <si>
    <t>T2-A</t>
  </si>
  <si>
    <t>MATEOS TEAM</t>
  </si>
  <si>
    <t>PEDRO IZQUIERDO</t>
  </si>
  <si>
    <t>Tr-5</t>
  </si>
  <si>
    <t>Tr-6</t>
  </si>
  <si>
    <t>Tr5</t>
  </si>
  <si>
    <t>JESUS MATEO SR.</t>
  </si>
  <si>
    <t>MAN</t>
  </si>
  <si>
    <t>T5-A</t>
  </si>
  <si>
    <t>JUAN ANTONIO FERNANDEZ</t>
  </si>
  <si>
    <t>CORDOBA</t>
  </si>
  <si>
    <t>MAS SLOT-DW SLOT</t>
  </si>
  <si>
    <t>SCHELESSER</t>
  </si>
  <si>
    <t>DW SLOT</t>
  </si>
  <si>
    <t>LUIS VEGA</t>
  </si>
  <si>
    <t>LANCIA</t>
  </si>
  <si>
    <t>MITSUBISHI PAJERO</t>
  </si>
  <si>
    <t>MANUEL NAVARRO</t>
  </si>
  <si>
    <t>RESTART CASTRO</t>
  </si>
  <si>
    <t>MANUEL DE MARCOS</t>
  </si>
  <si>
    <t>PACO HERNANDEZ</t>
  </si>
  <si>
    <t>JESUS MATEO JR.</t>
  </si>
  <si>
    <t>ALEJANDRO MATEO</t>
  </si>
  <si>
    <t>BMW</t>
  </si>
  <si>
    <t>JESUS MATEO</t>
  </si>
  <si>
    <t>T2A-IN</t>
  </si>
  <si>
    <t>PEUGEOT 205</t>
  </si>
  <si>
    <t>CAT 1/24</t>
  </si>
  <si>
    <t>T1</t>
  </si>
  <si>
    <t>MASLOT-DW SLOT</t>
  </si>
  <si>
    <t>RPS</t>
  </si>
  <si>
    <t>PORFI SANDONIS</t>
  </si>
  <si>
    <t>PRO-TRUCK</t>
  </si>
  <si>
    <t>ALBERTO ALONSO</t>
  </si>
  <si>
    <t>BOWLER</t>
  </si>
  <si>
    <t>RAUL SANDONIS</t>
  </si>
  <si>
    <t>FEDERICO YNZENGA</t>
  </si>
  <si>
    <t>MRP</t>
  </si>
  <si>
    <t>FERNANDO ORTIZ</t>
  </si>
  <si>
    <t>MV RACING</t>
  </si>
  <si>
    <t>JAVIER ELVIRA</t>
  </si>
  <si>
    <t>AUTOESCUELA SIERRA</t>
  </si>
  <si>
    <t>NACHO PARDO</t>
  </si>
  <si>
    <t>ALBERTO ELVIRA</t>
  </si>
  <si>
    <t>MRP-HOBBY+</t>
  </si>
  <si>
    <t>ALBA GUTIERREZ</t>
  </si>
  <si>
    <t>MARIO ORTIZ</t>
  </si>
  <si>
    <t>DANIEL ORTIZ</t>
  </si>
  <si>
    <t>JOSE IGNACIO MARTINEZ</t>
  </si>
  <si>
    <t>T2A-NO</t>
  </si>
  <si>
    <t>MARCOS GARCIA</t>
  </si>
  <si>
    <t>SERGIO CORDERO</t>
  </si>
  <si>
    <t>TWISTER-PLAY SLOT</t>
  </si>
  <si>
    <t>LORENZO CASTRO</t>
  </si>
  <si>
    <t>LUIS CESPEDES</t>
  </si>
  <si>
    <t>PODIUM SLOT</t>
  </si>
  <si>
    <t>ANTONIO MARTOS</t>
  </si>
  <si>
    <t>LORENZO CALLEJA</t>
  </si>
  <si>
    <t>MITSUBISHI POWER</t>
  </si>
  <si>
    <t>NIZA TEAM</t>
  </si>
  <si>
    <t>CARLOS FERNANDEZ</t>
  </si>
  <si>
    <t>FORD PRO-TRUCK</t>
  </si>
  <si>
    <t>T2-B</t>
  </si>
  <si>
    <t>MVR</t>
  </si>
  <si>
    <t>MIGUEL RUIZ</t>
  </si>
  <si>
    <t>JAVIER GUTIERREZ JR.</t>
  </si>
  <si>
    <t>SCHLESSER</t>
  </si>
  <si>
    <t>NISSAN</t>
  </si>
  <si>
    <t>PATROL</t>
  </si>
  <si>
    <t>MITSUBIISHI</t>
  </si>
  <si>
    <t>VICTOR GUISADO</t>
  </si>
  <si>
    <t>SEAT CORDOBA</t>
  </si>
  <si>
    <t>T-6</t>
  </si>
  <si>
    <t>DAVID JIMENEZ</t>
  </si>
  <si>
    <t>ISMAEL HUELVES</t>
  </si>
  <si>
    <t>PEUGEOT</t>
  </si>
  <si>
    <t>CRS GOATS</t>
  </si>
  <si>
    <t>CARLOS SANPEI</t>
  </si>
  <si>
    <t>GUILLERMO MORENO</t>
  </si>
  <si>
    <t>MORENO SLOT</t>
  </si>
  <si>
    <t>BRUNO MORENO</t>
  </si>
  <si>
    <t>NISSAN PATROL</t>
  </si>
  <si>
    <t>JUAN JOSE OVEJO</t>
  </si>
  <si>
    <t>BUGY</t>
  </si>
  <si>
    <t>MARCOS CÓRDOBA</t>
  </si>
  <si>
    <t>CARLOS DE LA CRUZ</t>
  </si>
  <si>
    <t>VICENTE MORENO</t>
  </si>
  <si>
    <t>CARLOS LÓPEZ</t>
  </si>
  <si>
    <t>LUIS ORTS</t>
  </si>
  <si>
    <t>CHEMA YNZENGA</t>
  </si>
  <si>
    <t>T-7</t>
  </si>
  <si>
    <t>JUAN ANGEL CABEZAS</t>
  </si>
  <si>
    <t>QST</t>
  </si>
  <si>
    <t>ANGEL LUIS HUETE</t>
  </si>
  <si>
    <t>T-2A</t>
  </si>
  <si>
    <t>RAMON PÉREZ</t>
  </si>
  <si>
    <t>RPS SLOT</t>
  </si>
  <si>
    <t>PORFIRIO SANDONIS</t>
  </si>
  <si>
    <t>JAVIER GUTIERREZ SR.</t>
  </si>
  <si>
    <t>T-3 FC</t>
  </si>
  <si>
    <t>JUAN JOSE CABEZAS</t>
  </si>
  <si>
    <t>TOYOTA</t>
  </si>
  <si>
    <t>MARIO ORTIZ DOMINGO</t>
  </si>
  <si>
    <t>DANIEL ORTIZ DOMINGO</t>
  </si>
  <si>
    <t>UNIMOG</t>
  </si>
  <si>
    <t>TOMAS AYDILLO</t>
  </si>
  <si>
    <t>RITTOMY</t>
  </si>
  <si>
    <t>FERNANDO ORTIZ REVUELTA</t>
  </si>
  <si>
    <t>VICTOR AYDILLO</t>
  </si>
  <si>
    <t>T2A-DA</t>
  </si>
  <si>
    <t xml:space="preserve">TOMAS AYDILLO </t>
  </si>
  <si>
    <t xml:space="preserve">PEUGEOT </t>
  </si>
  <si>
    <t xml:space="preserve">BOWLER </t>
  </si>
  <si>
    <t xml:space="preserve">MAN </t>
  </si>
  <si>
    <t>PLANET SLOT TEAM</t>
  </si>
  <si>
    <t>JOSE MARIA MEDINA PEREZ</t>
  </si>
  <si>
    <t>SAMUEL VILLARINO</t>
  </si>
  <si>
    <t>RITTOMMY</t>
  </si>
  <si>
    <t>JAVIER GUTIERRES JR.</t>
  </si>
  <si>
    <t>ISMAEL MARTINEZ MORENO</t>
  </si>
  <si>
    <t>ADOLFO MARTINEZ</t>
  </si>
  <si>
    <t>PIREZ SLOT</t>
  </si>
  <si>
    <t>BENEDICTO CUBILLO</t>
  </si>
  <si>
    <t>MERCEDES</t>
  </si>
  <si>
    <t>SAMUEL RUIZ</t>
  </si>
  <si>
    <t>CRISTINA LARA</t>
  </si>
  <si>
    <t>T5-B</t>
  </si>
  <si>
    <t xml:space="preserve">MERCEDES </t>
  </si>
  <si>
    <t xml:space="preserve">JUAN PIREZ </t>
  </si>
  <si>
    <t>T-5 FC</t>
  </si>
  <si>
    <t xml:space="preserve">MITSUBHISHI </t>
  </si>
  <si>
    <t>JAVIER GUTIERRES SR.</t>
  </si>
  <si>
    <t>T-2 FC</t>
  </si>
  <si>
    <t>JAVIER GUTIERREZ SR</t>
  </si>
  <si>
    <t xml:space="preserve">ALBA GUTIERREZ </t>
  </si>
  <si>
    <t xml:space="preserve">MAN / MITSUBHISI </t>
  </si>
  <si>
    <t>DAVID PIREZ</t>
  </si>
  <si>
    <t>PRO TRUCK</t>
  </si>
  <si>
    <t>MATIAS MUJICA</t>
  </si>
  <si>
    <t>MUBUTU TEAM</t>
  </si>
  <si>
    <t>MIGUEL ROZAS</t>
  </si>
  <si>
    <t>DANIEL ABDALA</t>
  </si>
  <si>
    <t>CARLOS LOPEZ</t>
  </si>
  <si>
    <t>C 1/24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</si>
</sst>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#,##0.000"/>
    <numFmt numFmtId="166" formatCode="0.000_ ;\-0.000\ "/>
    <numFmt numFmtId="167" formatCode="#,##0.0000"/>
    <numFmt numFmtId="168" formatCode="[$-40A]dddd\,\ dd&quot; de &quot;mmmm&quot; de &quot;yyyy"/>
    <numFmt numFmtId="169" formatCode="0.0000_ ;\-0.0000\ "/>
    <numFmt numFmtId="170" formatCode="0.0000"/>
    <numFmt numFmtId="171" formatCode="#,##0.0000_ ;\-#,##0.0000\ 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171" fontId="5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339"/>
  <sheetViews>
    <sheetView zoomScale="70" zoomScaleNormal="70" workbookViewId="0" topLeftCell="A1">
      <selection activeCell="K25" sqref="K25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8.421875" style="0" customWidth="1"/>
    <col min="4" max="4" width="20.57421875" style="0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30</v>
      </c>
      <c r="N1" s="14" t="s">
        <v>29</v>
      </c>
      <c r="O1" s="14" t="s">
        <v>12</v>
      </c>
    </row>
    <row r="2" spans="1:15" ht="18">
      <c r="A2" s="1">
        <v>1</v>
      </c>
      <c r="B2" s="2" t="s">
        <v>20</v>
      </c>
      <c r="C2" s="3" t="s">
        <v>21</v>
      </c>
      <c r="D2" s="2" t="s">
        <v>17</v>
      </c>
      <c r="E2" s="4">
        <f>COUNTIF(F$2:F2,F2)</f>
        <v>1</v>
      </c>
      <c r="F2" s="2" t="s">
        <v>16</v>
      </c>
      <c r="G2" s="16">
        <f aca="true" t="shared" si="0" ref="G2:G8">SUM(I2,J2,K2,L2,M2,N2)</f>
        <v>1747.3439999999998</v>
      </c>
      <c r="H2" s="5" t="str">
        <f aca="true" t="shared" si="1" ref="H2:H8">CONCATENATE(E2,"º-",F2)</f>
        <v>1º-T-1</v>
      </c>
      <c r="I2" s="15">
        <v>286.57</v>
      </c>
      <c r="J2" s="15">
        <v>286.154</v>
      </c>
      <c r="K2" s="15">
        <v>299.163</v>
      </c>
      <c r="L2" s="15">
        <v>278.883</v>
      </c>
      <c r="M2" s="15">
        <v>284.09</v>
      </c>
      <c r="N2" s="15">
        <v>312.484</v>
      </c>
      <c r="O2" s="6"/>
    </row>
    <row r="3" spans="1:15" ht="18">
      <c r="A3" s="1">
        <f aca="true" t="shared" si="2" ref="A3:A66">A2+1</f>
        <v>2</v>
      </c>
      <c r="B3" s="2" t="s">
        <v>24</v>
      </c>
      <c r="C3" s="3" t="s">
        <v>27</v>
      </c>
      <c r="D3" s="2" t="s">
        <v>35</v>
      </c>
      <c r="E3" s="4">
        <f>COUNTIF(F$2:F3,F3)</f>
        <v>1</v>
      </c>
      <c r="F3" s="7" t="s">
        <v>14</v>
      </c>
      <c r="G3" s="16">
        <f t="shared" si="0"/>
        <v>1828.146</v>
      </c>
      <c r="H3" s="5" t="str">
        <f t="shared" si="1"/>
        <v>1º-T-3</v>
      </c>
      <c r="I3" s="15">
        <v>312.044</v>
      </c>
      <c r="J3" s="15">
        <v>360</v>
      </c>
      <c r="K3" s="15">
        <v>307.86</v>
      </c>
      <c r="L3" s="15">
        <v>290.28</v>
      </c>
      <c r="M3" s="15">
        <v>274.394</v>
      </c>
      <c r="N3" s="15">
        <v>283.568</v>
      </c>
      <c r="O3" s="8"/>
    </row>
    <row r="4" spans="1:15" ht="18">
      <c r="A4" s="1">
        <f t="shared" si="2"/>
        <v>3</v>
      </c>
      <c r="B4" s="2" t="s">
        <v>26</v>
      </c>
      <c r="C4" s="9" t="s">
        <v>31</v>
      </c>
      <c r="D4" s="7" t="s">
        <v>32</v>
      </c>
      <c r="E4" s="4">
        <f>COUNTIF(F$2:F4,F4)</f>
        <v>1</v>
      </c>
      <c r="F4" s="7" t="s">
        <v>33</v>
      </c>
      <c r="G4" s="16">
        <f t="shared" si="0"/>
        <v>1862.91</v>
      </c>
      <c r="H4" s="5" t="str">
        <f t="shared" si="1"/>
        <v>1º-T5-A</v>
      </c>
      <c r="I4" s="15">
        <v>316.504</v>
      </c>
      <c r="J4" s="15">
        <v>313.579</v>
      </c>
      <c r="K4" s="15">
        <v>310.922</v>
      </c>
      <c r="L4" s="15">
        <v>320.215</v>
      </c>
      <c r="M4" s="15">
        <v>300.834</v>
      </c>
      <c r="N4" s="15">
        <v>300.856</v>
      </c>
      <c r="O4" s="8"/>
    </row>
    <row r="5" spans="1:15" ht="18">
      <c r="A5" s="1">
        <f t="shared" si="2"/>
        <v>4</v>
      </c>
      <c r="B5" s="2" t="s">
        <v>20</v>
      </c>
      <c r="C5" s="10" t="s">
        <v>21</v>
      </c>
      <c r="D5" s="11" t="s">
        <v>32</v>
      </c>
      <c r="E5" s="4">
        <f>COUNTIF(F$2:F5,F5)</f>
        <v>2</v>
      </c>
      <c r="F5" s="7" t="s">
        <v>33</v>
      </c>
      <c r="G5" s="16">
        <f t="shared" si="0"/>
        <v>1870.8990000000001</v>
      </c>
      <c r="H5" s="5" t="str">
        <f t="shared" si="1"/>
        <v>2º-T5-A</v>
      </c>
      <c r="I5" s="15">
        <v>292.313</v>
      </c>
      <c r="J5" s="15">
        <v>301.012</v>
      </c>
      <c r="K5" s="15">
        <v>319.808</v>
      </c>
      <c r="L5" s="15">
        <v>327.145</v>
      </c>
      <c r="M5" s="15">
        <v>324.814</v>
      </c>
      <c r="N5" s="15">
        <v>305.807</v>
      </c>
      <c r="O5" s="8"/>
    </row>
    <row r="6" spans="1:15" ht="18">
      <c r="A6" s="1">
        <f t="shared" si="2"/>
        <v>5</v>
      </c>
      <c r="B6" s="2" t="s">
        <v>24</v>
      </c>
      <c r="C6" s="9" t="s">
        <v>34</v>
      </c>
      <c r="D6" s="7" t="s">
        <v>13</v>
      </c>
      <c r="E6" s="4">
        <f>COUNTIF(F$2:F6,F6)</f>
        <v>1</v>
      </c>
      <c r="F6" s="7" t="s">
        <v>25</v>
      </c>
      <c r="G6" s="16">
        <f t="shared" si="0"/>
        <v>1878.6419999999998</v>
      </c>
      <c r="H6" s="5" t="str">
        <f t="shared" si="1"/>
        <v>1º-T2-A</v>
      </c>
      <c r="I6" s="15">
        <v>308.228</v>
      </c>
      <c r="J6" s="15">
        <v>314.063</v>
      </c>
      <c r="K6" s="15">
        <v>322.429</v>
      </c>
      <c r="L6" s="15">
        <v>314.05</v>
      </c>
      <c r="M6" s="15">
        <v>314.995</v>
      </c>
      <c r="N6" s="15">
        <v>304.877</v>
      </c>
      <c r="O6" s="8"/>
    </row>
    <row r="7" spans="1:15" ht="18">
      <c r="A7" s="1">
        <f t="shared" si="2"/>
        <v>6</v>
      </c>
      <c r="B7" s="2" t="s">
        <v>24</v>
      </c>
      <c r="C7" s="9" t="s">
        <v>27</v>
      </c>
      <c r="D7" s="7" t="s">
        <v>15</v>
      </c>
      <c r="E7" s="4">
        <f>COUNTIF(F$2:F7,F7)</f>
        <v>2</v>
      </c>
      <c r="F7" s="7" t="s">
        <v>16</v>
      </c>
      <c r="G7" s="16">
        <f t="shared" si="0"/>
        <v>1898.826</v>
      </c>
      <c r="H7" s="5" t="str">
        <f t="shared" si="1"/>
        <v>2º-T-1</v>
      </c>
      <c r="I7" s="15">
        <v>315.346</v>
      </c>
      <c r="J7" s="15">
        <v>336.618</v>
      </c>
      <c r="K7" s="15">
        <v>289.602</v>
      </c>
      <c r="L7" s="15">
        <v>325.513</v>
      </c>
      <c r="M7" s="15">
        <v>297.305</v>
      </c>
      <c r="N7" s="15">
        <v>334.442</v>
      </c>
      <c r="O7" s="8"/>
    </row>
    <row r="8" spans="1:15" ht="18">
      <c r="A8" s="1">
        <f t="shared" si="2"/>
        <v>7</v>
      </c>
      <c r="B8" s="2" t="s">
        <v>24</v>
      </c>
      <c r="C8" s="9" t="s">
        <v>34</v>
      </c>
      <c r="D8" s="7" t="s">
        <v>15</v>
      </c>
      <c r="E8" s="4">
        <f>COUNTIF(F$2:F8,F8)</f>
        <v>3</v>
      </c>
      <c r="F8" s="7" t="s">
        <v>16</v>
      </c>
      <c r="G8" s="16">
        <f t="shared" si="0"/>
        <v>2068.067</v>
      </c>
      <c r="H8" s="5" t="str">
        <f t="shared" si="1"/>
        <v>3º-T-1</v>
      </c>
      <c r="I8" s="15">
        <v>349.385</v>
      </c>
      <c r="J8" s="15">
        <v>339.799</v>
      </c>
      <c r="K8" s="15">
        <v>334.949</v>
      </c>
      <c r="L8" s="15">
        <v>380</v>
      </c>
      <c r="M8" s="15">
        <v>345.219</v>
      </c>
      <c r="N8" s="15">
        <v>318.715</v>
      </c>
      <c r="O8" s="8"/>
    </row>
    <row r="9" spans="1:15" ht="18">
      <c r="A9" s="1">
        <f t="shared" si="2"/>
        <v>8</v>
      </c>
      <c r="B9" s="2"/>
      <c r="C9" s="9"/>
      <c r="D9" s="7"/>
      <c r="E9" s="4">
        <f>COUNTIF(F$2:F9,F9)</f>
        <v>0</v>
      </c>
      <c r="F9" s="7"/>
      <c r="G9" s="16">
        <f aca="true" t="shared" si="3" ref="G9:G66">SUM(I9,J9,K9,L9,M9,N9)</f>
        <v>0</v>
      </c>
      <c r="H9" s="5" t="str">
        <f aca="true" t="shared" si="4" ref="H9:H65">CONCATENATE(E9,"º-",F9)</f>
        <v>0º-</v>
      </c>
      <c r="I9" s="15"/>
      <c r="J9" s="15"/>
      <c r="K9" s="15"/>
      <c r="L9" s="15"/>
      <c r="M9" s="15"/>
      <c r="N9" s="15"/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3"/>
        <v>0</v>
      </c>
      <c r="H10" s="5" t="str">
        <f t="shared" si="4"/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3"/>
        <v>0</v>
      </c>
      <c r="H11" s="5" t="str">
        <f t="shared" si="4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3"/>
        <v>0</v>
      </c>
      <c r="H12" s="5" t="str">
        <f t="shared" si="4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3"/>
        <v>0</v>
      </c>
      <c r="H13" s="5" t="str">
        <f t="shared" si="4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3"/>
        <v>0</v>
      </c>
      <c r="H14" s="5" t="str">
        <f t="shared" si="4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3"/>
        <v>0</v>
      </c>
      <c r="H15" s="5" t="str">
        <f t="shared" si="4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3"/>
        <v>0</v>
      </c>
      <c r="H66" s="5" t="str">
        <f aca="true" t="shared" si="5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6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7" ref="G67:G130">SUM(I67,J67,K67,L67,M67,N67)</f>
        <v>0</v>
      </c>
      <c r="H67" s="5" t="str">
        <f t="shared" si="5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6"/>
        <v>67</v>
      </c>
      <c r="B68" s="2"/>
      <c r="C68" s="9"/>
      <c r="D68" s="7"/>
      <c r="E68" s="4">
        <f>COUNTIF(F$2:F68,F68)</f>
        <v>0</v>
      </c>
      <c r="F68" s="7"/>
      <c r="G68" s="16">
        <f t="shared" si="7"/>
        <v>0</v>
      </c>
      <c r="H68" s="5" t="str">
        <f t="shared" si="5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6"/>
        <v>68</v>
      </c>
      <c r="B69" s="2"/>
      <c r="C69" s="9"/>
      <c r="D69" s="7"/>
      <c r="E69" s="4">
        <f>COUNTIF(F$2:F69,F69)</f>
        <v>0</v>
      </c>
      <c r="F69" s="7"/>
      <c r="G69" s="16">
        <f t="shared" si="7"/>
        <v>0</v>
      </c>
      <c r="H69" s="5" t="str">
        <f t="shared" si="5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6"/>
        <v>69</v>
      </c>
      <c r="B70" s="2"/>
      <c r="C70" s="9"/>
      <c r="D70" s="7"/>
      <c r="E70" s="4">
        <f>COUNTIF(F$2:F70,F70)</f>
        <v>0</v>
      </c>
      <c r="F70" s="7"/>
      <c r="G70" s="16">
        <f t="shared" si="7"/>
        <v>0</v>
      </c>
      <c r="H70" s="5" t="str">
        <f t="shared" si="5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6"/>
        <v>70</v>
      </c>
      <c r="B71" s="2"/>
      <c r="C71" s="9"/>
      <c r="D71" s="7"/>
      <c r="E71" s="4">
        <f>COUNTIF(F$2:F71,F71)</f>
        <v>0</v>
      </c>
      <c r="F71" s="7"/>
      <c r="G71" s="16">
        <f t="shared" si="7"/>
        <v>0</v>
      </c>
      <c r="H71" s="5" t="str">
        <f t="shared" si="5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6"/>
        <v>71</v>
      </c>
      <c r="B72" s="2"/>
      <c r="C72" s="9"/>
      <c r="D72" s="7"/>
      <c r="E72" s="4">
        <f>COUNTIF(F$2:F72,F72)</f>
        <v>0</v>
      </c>
      <c r="F72" s="7"/>
      <c r="G72" s="16">
        <f t="shared" si="7"/>
        <v>0</v>
      </c>
      <c r="H72" s="5" t="str">
        <f t="shared" si="5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6"/>
        <v>72</v>
      </c>
      <c r="B73" s="2"/>
      <c r="C73" s="9"/>
      <c r="D73" s="7"/>
      <c r="E73" s="4">
        <f>COUNTIF(F$2:F73,F73)</f>
        <v>0</v>
      </c>
      <c r="F73" s="7"/>
      <c r="G73" s="16">
        <f t="shared" si="7"/>
        <v>0</v>
      </c>
      <c r="H73" s="5" t="str">
        <f t="shared" si="5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6"/>
        <v>73</v>
      </c>
      <c r="B74" s="2"/>
      <c r="C74" s="9"/>
      <c r="D74" s="7"/>
      <c r="E74" s="4">
        <f>COUNTIF(F$2:F74,F74)</f>
        <v>0</v>
      </c>
      <c r="F74" s="7"/>
      <c r="G74" s="16">
        <f t="shared" si="7"/>
        <v>0</v>
      </c>
      <c r="H74" s="5" t="str">
        <f t="shared" si="5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6"/>
        <v>74</v>
      </c>
      <c r="B75" s="2"/>
      <c r="C75" s="9"/>
      <c r="D75" s="7"/>
      <c r="E75" s="4">
        <f>COUNTIF(F$2:F75,F75)</f>
        <v>0</v>
      </c>
      <c r="F75" s="7"/>
      <c r="G75" s="16">
        <f t="shared" si="7"/>
        <v>0</v>
      </c>
      <c r="H75" s="5" t="str">
        <f t="shared" si="5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6"/>
        <v>75</v>
      </c>
      <c r="B76" s="2"/>
      <c r="C76" s="9"/>
      <c r="D76" s="7"/>
      <c r="E76" s="4">
        <f>COUNTIF(F$2:F76,F76)</f>
        <v>0</v>
      </c>
      <c r="F76" s="7"/>
      <c r="G76" s="16">
        <f t="shared" si="7"/>
        <v>0</v>
      </c>
      <c r="H76" s="5" t="str">
        <f t="shared" si="5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6"/>
        <v>76</v>
      </c>
      <c r="B77" s="2"/>
      <c r="C77" s="9"/>
      <c r="D77" s="7"/>
      <c r="E77" s="4">
        <f>COUNTIF(F$2:F77,F77)</f>
        <v>0</v>
      </c>
      <c r="F77" s="7"/>
      <c r="G77" s="16">
        <f t="shared" si="7"/>
        <v>0</v>
      </c>
      <c r="H77" s="5" t="str">
        <f t="shared" si="5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6"/>
        <v>77</v>
      </c>
      <c r="B78" s="2"/>
      <c r="C78" s="9"/>
      <c r="D78" s="7"/>
      <c r="E78" s="4">
        <f>COUNTIF(F$2:F78,F78)</f>
        <v>0</v>
      </c>
      <c r="F78" s="7"/>
      <c r="G78" s="16">
        <f t="shared" si="7"/>
        <v>0</v>
      </c>
      <c r="H78" s="5" t="str">
        <f t="shared" si="5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6"/>
        <v>78</v>
      </c>
      <c r="B79" s="2"/>
      <c r="C79" s="9"/>
      <c r="D79" s="7"/>
      <c r="E79" s="4">
        <f>COUNTIF(F$2:F79,F79)</f>
        <v>0</v>
      </c>
      <c r="F79" s="7"/>
      <c r="G79" s="16">
        <f t="shared" si="7"/>
        <v>0</v>
      </c>
      <c r="H79" s="5" t="str">
        <f t="shared" si="5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6"/>
        <v>79</v>
      </c>
      <c r="B80" s="2"/>
      <c r="C80" s="9"/>
      <c r="D80" s="7"/>
      <c r="E80" s="4">
        <f>COUNTIF(F$2:F80,F80)</f>
        <v>0</v>
      </c>
      <c r="F80" s="7"/>
      <c r="G80" s="16">
        <f t="shared" si="7"/>
        <v>0</v>
      </c>
      <c r="H80" s="5" t="str">
        <f t="shared" si="5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6"/>
        <v>80</v>
      </c>
      <c r="B81" s="2"/>
      <c r="C81" s="9"/>
      <c r="D81" s="7"/>
      <c r="E81" s="4">
        <f>COUNTIF(F$2:F81,F81)</f>
        <v>0</v>
      </c>
      <c r="F81" s="7"/>
      <c r="G81" s="16">
        <f t="shared" si="7"/>
        <v>0</v>
      </c>
      <c r="H81" s="5" t="str">
        <f t="shared" si="5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6"/>
        <v>81</v>
      </c>
      <c r="B82" s="2"/>
      <c r="C82" s="9"/>
      <c r="D82" s="7"/>
      <c r="E82" s="4">
        <f>COUNTIF(F$2:F82,F82)</f>
        <v>0</v>
      </c>
      <c r="F82" s="7"/>
      <c r="G82" s="16">
        <f t="shared" si="7"/>
        <v>0</v>
      </c>
      <c r="H82" s="5" t="str">
        <f t="shared" si="5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6"/>
        <v>82</v>
      </c>
      <c r="B83" s="2"/>
      <c r="C83" s="9"/>
      <c r="D83" s="7"/>
      <c r="E83" s="4">
        <f>COUNTIF(F$2:F83,F83)</f>
        <v>0</v>
      </c>
      <c r="F83" s="7"/>
      <c r="G83" s="16">
        <f t="shared" si="7"/>
        <v>0</v>
      </c>
      <c r="H83" s="5" t="str">
        <f t="shared" si="5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6"/>
        <v>83</v>
      </c>
      <c r="B84" s="2"/>
      <c r="C84" s="9"/>
      <c r="D84" s="7"/>
      <c r="E84" s="4">
        <f>COUNTIF(F$2:F84,F84)</f>
        <v>0</v>
      </c>
      <c r="F84" s="7"/>
      <c r="G84" s="16">
        <f t="shared" si="7"/>
        <v>0</v>
      </c>
      <c r="H84" s="5" t="str">
        <f t="shared" si="5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6"/>
        <v>84</v>
      </c>
      <c r="B85" s="2"/>
      <c r="C85" s="9"/>
      <c r="D85" s="7"/>
      <c r="E85" s="4">
        <f>COUNTIF(F$2:F85,F85)</f>
        <v>0</v>
      </c>
      <c r="F85" s="7"/>
      <c r="G85" s="16">
        <f t="shared" si="7"/>
        <v>0</v>
      </c>
      <c r="H85" s="5" t="str">
        <f t="shared" si="5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6"/>
        <v>85</v>
      </c>
      <c r="B86" s="2"/>
      <c r="C86" s="9"/>
      <c r="D86" s="7"/>
      <c r="E86" s="4">
        <f>COUNTIF(F$2:F86,F86)</f>
        <v>0</v>
      </c>
      <c r="F86" s="7"/>
      <c r="G86" s="16">
        <f t="shared" si="7"/>
        <v>0</v>
      </c>
      <c r="H86" s="5" t="str">
        <f t="shared" si="5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6"/>
        <v>86</v>
      </c>
      <c r="B87" s="2"/>
      <c r="C87" s="9"/>
      <c r="D87" s="7"/>
      <c r="E87" s="4">
        <f>COUNTIF(F$2:F87,F87)</f>
        <v>0</v>
      </c>
      <c r="F87" s="7"/>
      <c r="G87" s="16">
        <f t="shared" si="7"/>
        <v>0</v>
      </c>
      <c r="H87" s="5" t="str">
        <f t="shared" si="5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6"/>
        <v>87</v>
      </c>
      <c r="B88" s="2"/>
      <c r="C88" s="9"/>
      <c r="D88" s="7"/>
      <c r="E88" s="4">
        <f>COUNTIF(F$2:F88,F88)</f>
        <v>0</v>
      </c>
      <c r="F88" s="7"/>
      <c r="G88" s="16">
        <f t="shared" si="7"/>
        <v>0</v>
      </c>
      <c r="H88" s="5" t="str">
        <f t="shared" si="5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6"/>
        <v>88</v>
      </c>
      <c r="B89" s="2"/>
      <c r="C89" s="9"/>
      <c r="D89" s="7"/>
      <c r="E89" s="4">
        <f>COUNTIF(F$2:F89,F89)</f>
        <v>0</v>
      </c>
      <c r="F89" s="7"/>
      <c r="G89" s="16">
        <f t="shared" si="7"/>
        <v>0</v>
      </c>
      <c r="H89" s="5" t="str">
        <f t="shared" si="5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6"/>
        <v>89</v>
      </c>
      <c r="B90" s="2"/>
      <c r="C90" s="9"/>
      <c r="D90" s="7"/>
      <c r="E90" s="4">
        <f>COUNTIF(F$2:F90,F90)</f>
        <v>0</v>
      </c>
      <c r="F90" s="7"/>
      <c r="G90" s="16">
        <f t="shared" si="7"/>
        <v>0</v>
      </c>
      <c r="H90" s="5" t="str">
        <f t="shared" si="5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6"/>
        <v>90</v>
      </c>
      <c r="B91" s="2"/>
      <c r="C91" s="9"/>
      <c r="D91" s="7"/>
      <c r="E91" s="4">
        <f>COUNTIF(F$2:F91,F91)</f>
        <v>0</v>
      </c>
      <c r="F91" s="7"/>
      <c r="G91" s="16">
        <f t="shared" si="7"/>
        <v>0</v>
      </c>
      <c r="H91" s="5" t="str">
        <f t="shared" si="5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6"/>
        <v>91</v>
      </c>
      <c r="B92" s="2"/>
      <c r="C92" s="9"/>
      <c r="D92" s="7"/>
      <c r="E92" s="4">
        <f>COUNTIF(F$2:F92,F92)</f>
        <v>0</v>
      </c>
      <c r="F92" s="7"/>
      <c r="G92" s="16">
        <f t="shared" si="7"/>
        <v>0</v>
      </c>
      <c r="H92" s="5" t="str">
        <f t="shared" si="5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6"/>
        <v>92</v>
      </c>
      <c r="B93" s="2"/>
      <c r="C93" s="9"/>
      <c r="D93" s="7"/>
      <c r="E93" s="4">
        <f>COUNTIF(F$2:F93,F93)</f>
        <v>0</v>
      </c>
      <c r="F93" s="7"/>
      <c r="G93" s="16">
        <f t="shared" si="7"/>
        <v>0</v>
      </c>
      <c r="H93" s="5" t="str">
        <f t="shared" si="5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6"/>
        <v>93</v>
      </c>
      <c r="B94" s="2"/>
      <c r="C94" s="9"/>
      <c r="D94" s="7"/>
      <c r="E94" s="4">
        <f>COUNTIF(F$2:F94,F94)</f>
        <v>0</v>
      </c>
      <c r="F94" s="7"/>
      <c r="G94" s="16">
        <f t="shared" si="7"/>
        <v>0</v>
      </c>
      <c r="H94" s="5" t="str">
        <f t="shared" si="5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6"/>
        <v>94</v>
      </c>
      <c r="B95" s="2"/>
      <c r="C95" s="9"/>
      <c r="D95" s="7"/>
      <c r="E95" s="4">
        <f>COUNTIF(F$2:F95,F95)</f>
        <v>0</v>
      </c>
      <c r="F95" s="7"/>
      <c r="G95" s="16">
        <f t="shared" si="7"/>
        <v>0</v>
      </c>
      <c r="H95" s="5" t="str">
        <f t="shared" si="5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6"/>
        <v>95</v>
      </c>
      <c r="B96" s="2"/>
      <c r="C96" s="9"/>
      <c r="D96" s="7"/>
      <c r="E96" s="4">
        <f>COUNTIF(F$2:F96,F96)</f>
        <v>0</v>
      </c>
      <c r="F96" s="7"/>
      <c r="G96" s="16">
        <f t="shared" si="7"/>
        <v>0</v>
      </c>
      <c r="H96" s="5" t="str">
        <f t="shared" si="5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6"/>
        <v>96</v>
      </c>
      <c r="B97" s="2"/>
      <c r="C97" s="9"/>
      <c r="D97" s="7"/>
      <c r="E97" s="4">
        <f>COUNTIF(F$2:F97,F97)</f>
        <v>0</v>
      </c>
      <c r="F97" s="7"/>
      <c r="G97" s="16">
        <f t="shared" si="7"/>
        <v>0</v>
      </c>
      <c r="H97" s="5" t="str">
        <f t="shared" si="5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6"/>
        <v>97</v>
      </c>
      <c r="B98" s="2"/>
      <c r="C98" s="9"/>
      <c r="D98" s="7"/>
      <c r="E98" s="4">
        <f>COUNTIF(F$2:F98,F98)</f>
        <v>0</v>
      </c>
      <c r="F98" s="7"/>
      <c r="G98" s="16">
        <f t="shared" si="7"/>
        <v>0</v>
      </c>
      <c r="H98" s="5" t="str">
        <f t="shared" si="5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6"/>
        <v>98</v>
      </c>
      <c r="B99" s="2"/>
      <c r="C99" s="9"/>
      <c r="D99" s="7"/>
      <c r="E99" s="4">
        <f>COUNTIF(F$2:F99,F99)</f>
        <v>0</v>
      </c>
      <c r="F99" s="7"/>
      <c r="G99" s="16">
        <f t="shared" si="7"/>
        <v>0</v>
      </c>
      <c r="H99" s="5" t="str">
        <f t="shared" si="5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6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7"/>
        <v>0</v>
      </c>
      <c r="H100" s="5" t="str">
        <f t="shared" si="5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6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7"/>
        <v>0</v>
      </c>
      <c r="H101" s="5" t="str">
        <f t="shared" si="5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6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7"/>
        <v>0</v>
      </c>
      <c r="H102" s="5" t="str">
        <f t="shared" si="5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6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7"/>
        <v>0</v>
      </c>
      <c r="H103" s="5" t="str">
        <f t="shared" si="5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6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7"/>
        <v>0</v>
      </c>
      <c r="H104" s="5" t="str">
        <f t="shared" si="5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6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7"/>
        <v>0</v>
      </c>
      <c r="H105" s="5" t="str">
        <f t="shared" si="5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6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7"/>
        <v>0</v>
      </c>
      <c r="H106" s="5" t="str">
        <f t="shared" si="5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6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7"/>
        <v>0</v>
      </c>
      <c r="H107" s="5" t="str">
        <f t="shared" si="5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6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7"/>
        <v>0</v>
      </c>
      <c r="H108" s="5" t="str">
        <f t="shared" si="5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6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7"/>
        <v>0</v>
      </c>
      <c r="H109" s="5" t="str">
        <f t="shared" si="5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6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7"/>
        <v>0</v>
      </c>
      <c r="H110" s="5" t="str">
        <f t="shared" si="5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6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7"/>
        <v>0</v>
      </c>
      <c r="H111" s="5" t="str">
        <f t="shared" si="5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6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7"/>
        <v>0</v>
      </c>
      <c r="H112" s="5" t="str">
        <f t="shared" si="5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6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7"/>
        <v>0</v>
      </c>
      <c r="H113" s="5" t="str">
        <f t="shared" si="5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6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7"/>
        <v>0</v>
      </c>
      <c r="H114" s="5" t="str">
        <f t="shared" si="5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6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7"/>
        <v>0</v>
      </c>
      <c r="H115" s="5" t="str">
        <f t="shared" si="5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6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7"/>
        <v>0</v>
      </c>
      <c r="H116" s="5" t="str">
        <f t="shared" si="5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6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7"/>
        <v>0</v>
      </c>
      <c r="H117" s="5" t="str">
        <f t="shared" si="5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6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7"/>
        <v>0</v>
      </c>
      <c r="H118" s="5" t="str">
        <f t="shared" si="5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6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7"/>
        <v>0</v>
      </c>
      <c r="H119" s="5" t="str">
        <f t="shared" si="5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6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7"/>
        <v>0</v>
      </c>
      <c r="H120" s="5" t="str">
        <f t="shared" si="5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6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7"/>
        <v>0</v>
      </c>
      <c r="H121" s="5" t="str">
        <f t="shared" si="5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6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7"/>
        <v>0</v>
      </c>
      <c r="H122" s="5" t="str">
        <f t="shared" si="5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6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7"/>
        <v>0</v>
      </c>
      <c r="H123" s="5" t="str">
        <f t="shared" si="5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6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7"/>
        <v>0</v>
      </c>
      <c r="H124" s="5" t="str">
        <f t="shared" si="5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6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7"/>
        <v>0</v>
      </c>
      <c r="H125" s="5" t="str">
        <f t="shared" si="5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6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7"/>
        <v>0</v>
      </c>
      <c r="H126" s="5" t="str">
        <f t="shared" si="5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6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7"/>
        <v>0</v>
      </c>
      <c r="H127" s="5" t="str">
        <f t="shared" si="5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6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7"/>
        <v>0</v>
      </c>
      <c r="H128" s="5" t="str">
        <f t="shared" si="5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6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7"/>
        <v>0</v>
      </c>
      <c r="H129" s="5" t="str">
        <f t="shared" si="5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6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7"/>
        <v>0</v>
      </c>
      <c r="H130" s="5" t="str">
        <f aca="true" t="shared" si="8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9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0" ref="G131:G194">SUM(I131,J131,K131,L131,M131,N131)</f>
        <v>0</v>
      </c>
      <c r="H131" s="5" t="str">
        <f t="shared" si="8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9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0"/>
        <v>0</v>
      </c>
      <c r="H132" s="5" t="str">
        <f t="shared" si="8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9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0"/>
        <v>0</v>
      </c>
      <c r="H133" s="5" t="str">
        <f t="shared" si="8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9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0"/>
        <v>0</v>
      </c>
      <c r="H134" s="5" t="str">
        <f t="shared" si="8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9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0"/>
        <v>0</v>
      </c>
      <c r="H135" s="5" t="str">
        <f t="shared" si="8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9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0"/>
        <v>0</v>
      </c>
      <c r="H136" s="5" t="str">
        <f t="shared" si="8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9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0"/>
        <v>0</v>
      </c>
      <c r="H137" s="5" t="str">
        <f t="shared" si="8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9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0"/>
        <v>0</v>
      </c>
      <c r="H138" s="5" t="str">
        <f t="shared" si="8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9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0"/>
        <v>0</v>
      </c>
      <c r="H139" s="5" t="str">
        <f t="shared" si="8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9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0"/>
        <v>0</v>
      </c>
      <c r="H140" s="5" t="str">
        <f t="shared" si="8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9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0"/>
        <v>0</v>
      </c>
      <c r="H141" s="5" t="str">
        <f t="shared" si="8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9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0"/>
        <v>0</v>
      </c>
      <c r="H142" s="5" t="str">
        <f t="shared" si="8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9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0"/>
        <v>0</v>
      </c>
      <c r="H143" s="5" t="str">
        <f t="shared" si="8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9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0"/>
        <v>0</v>
      </c>
      <c r="H144" s="5" t="str">
        <f t="shared" si="8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9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0"/>
        <v>0</v>
      </c>
      <c r="H145" s="5" t="str">
        <f t="shared" si="8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9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0"/>
        <v>0</v>
      </c>
      <c r="H146" s="5" t="str">
        <f t="shared" si="8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9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0"/>
        <v>0</v>
      </c>
      <c r="H147" s="5" t="str">
        <f t="shared" si="8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9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0"/>
        <v>0</v>
      </c>
      <c r="H148" s="5" t="str">
        <f t="shared" si="8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9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0"/>
        <v>0</v>
      </c>
      <c r="H149" s="5" t="str">
        <f t="shared" si="8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9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0"/>
        <v>0</v>
      </c>
      <c r="H150" s="5" t="str">
        <f t="shared" si="8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9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0"/>
        <v>0</v>
      </c>
      <c r="H151" s="5" t="str">
        <f t="shared" si="8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9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0"/>
        <v>0</v>
      </c>
      <c r="H152" s="5" t="str">
        <f t="shared" si="8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9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0"/>
        <v>0</v>
      </c>
      <c r="H153" s="5" t="str">
        <f t="shared" si="8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9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0"/>
        <v>0</v>
      </c>
      <c r="H154" s="5" t="str">
        <f t="shared" si="8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9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0"/>
        <v>0</v>
      </c>
      <c r="H155" s="5" t="str">
        <f t="shared" si="8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9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0"/>
        <v>0</v>
      </c>
      <c r="H156" s="5" t="str">
        <f t="shared" si="8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9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0"/>
        <v>0</v>
      </c>
      <c r="H157" s="5" t="str">
        <f t="shared" si="8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9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0"/>
        <v>0</v>
      </c>
      <c r="H158" s="5" t="str">
        <f t="shared" si="8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9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0"/>
        <v>0</v>
      </c>
      <c r="H159" s="5" t="str">
        <f t="shared" si="8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9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0"/>
        <v>0</v>
      </c>
      <c r="H160" s="5" t="str">
        <f t="shared" si="8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9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0"/>
        <v>0</v>
      </c>
      <c r="H161" s="5" t="str">
        <f t="shared" si="8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9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0"/>
        <v>0</v>
      </c>
      <c r="H162" s="5" t="str">
        <f t="shared" si="8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9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0"/>
        <v>0</v>
      </c>
      <c r="H163" s="5" t="str">
        <f t="shared" si="8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9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0"/>
        <v>0</v>
      </c>
      <c r="H164" s="5" t="str">
        <f t="shared" si="8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9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0"/>
        <v>0</v>
      </c>
      <c r="H165" s="5" t="str">
        <f t="shared" si="8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9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0"/>
        <v>0</v>
      </c>
      <c r="H166" s="5" t="str">
        <f t="shared" si="8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9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0"/>
        <v>0</v>
      </c>
      <c r="H167" s="5" t="str">
        <f t="shared" si="8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9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0"/>
        <v>0</v>
      </c>
      <c r="H168" s="5" t="str">
        <f t="shared" si="8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9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0"/>
        <v>0</v>
      </c>
      <c r="H169" s="5" t="str">
        <f t="shared" si="8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9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0"/>
        <v>0</v>
      </c>
      <c r="H170" s="5" t="str">
        <f t="shared" si="8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9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0"/>
        <v>0</v>
      </c>
      <c r="H171" s="5" t="str">
        <f t="shared" si="8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9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0"/>
        <v>0</v>
      </c>
      <c r="H172" s="5" t="str">
        <f t="shared" si="8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9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0"/>
        <v>0</v>
      </c>
      <c r="H173" s="5" t="str">
        <f t="shared" si="8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9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0"/>
        <v>0</v>
      </c>
      <c r="H174" s="5" t="str">
        <f t="shared" si="8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9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0"/>
        <v>0</v>
      </c>
      <c r="H175" s="5" t="str">
        <f t="shared" si="8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9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0"/>
        <v>0</v>
      </c>
      <c r="H176" s="5" t="str">
        <f t="shared" si="8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9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0"/>
        <v>0</v>
      </c>
      <c r="H177" s="5" t="str">
        <f t="shared" si="8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9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0"/>
        <v>0</v>
      </c>
      <c r="H178" s="5" t="str">
        <f t="shared" si="8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9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0"/>
        <v>0</v>
      </c>
      <c r="H179" s="5" t="str">
        <f t="shared" si="8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9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0"/>
        <v>0</v>
      </c>
      <c r="H180" s="5" t="str">
        <f t="shared" si="8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9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0"/>
        <v>0</v>
      </c>
      <c r="H181" s="5" t="str">
        <f t="shared" si="8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9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0"/>
        <v>0</v>
      </c>
      <c r="H182" s="5" t="str">
        <f t="shared" si="8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9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0"/>
        <v>0</v>
      </c>
      <c r="H183" s="5" t="str">
        <f t="shared" si="8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9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0"/>
        <v>0</v>
      </c>
      <c r="H184" s="5" t="str">
        <f t="shared" si="8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9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0"/>
        <v>0</v>
      </c>
      <c r="H185" s="5" t="str">
        <f t="shared" si="8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9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0"/>
        <v>0</v>
      </c>
      <c r="H186" s="5" t="str">
        <f t="shared" si="8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9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0"/>
        <v>0</v>
      </c>
      <c r="H187" s="5" t="str">
        <f t="shared" si="8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9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0"/>
        <v>0</v>
      </c>
      <c r="H188" s="5" t="str">
        <f t="shared" si="8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9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0"/>
        <v>0</v>
      </c>
      <c r="H189" s="5" t="str">
        <f t="shared" si="8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9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0"/>
        <v>0</v>
      </c>
      <c r="H190" s="5" t="str">
        <f t="shared" si="8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9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0"/>
        <v>0</v>
      </c>
      <c r="H191" s="5" t="str">
        <f t="shared" si="8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9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0"/>
        <v>0</v>
      </c>
      <c r="H192" s="5" t="str">
        <f t="shared" si="8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9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0"/>
        <v>0</v>
      </c>
      <c r="H193" s="5" t="str">
        <f t="shared" si="8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9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0"/>
        <v>0</v>
      </c>
      <c r="H194" s="5" t="str">
        <f aca="true" t="shared" si="11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2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3" ref="G195:G258">SUM(I195,J195,K195,L195,M195,N195)</f>
        <v>0</v>
      </c>
      <c r="H195" s="5" t="str">
        <f t="shared" si="11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2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3"/>
        <v>0</v>
      </c>
      <c r="H196" s="5" t="str">
        <f t="shared" si="11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2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3"/>
        <v>0</v>
      </c>
      <c r="H197" s="5" t="str">
        <f t="shared" si="11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2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3"/>
        <v>0</v>
      </c>
      <c r="H198" s="5" t="str">
        <f t="shared" si="11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2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3"/>
        <v>0</v>
      </c>
      <c r="H199" s="5" t="str">
        <f t="shared" si="11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2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3"/>
        <v>0</v>
      </c>
      <c r="H200" s="5" t="str">
        <f t="shared" si="11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2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3"/>
        <v>0</v>
      </c>
      <c r="H201" s="5" t="str">
        <f t="shared" si="11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2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3"/>
        <v>0</v>
      </c>
      <c r="H202" s="5" t="str">
        <f t="shared" si="11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2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3"/>
        <v>0</v>
      </c>
      <c r="H203" s="5" t="str">
        <f t="shared" si="11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2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3"/>
        <v>0</v>
      </c>
      <c r="H204" s="5" t="str">
        <f t="shared" si="11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2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3"/>
        <v>0</v>
      </c>
      <c r="H205" s="5" t="str">
        <f t="shared" si="11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2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3"/>
        <v>0</v>
      </c>
      <c r="H206" s="5" t="str">
        <f t="shared" si="11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2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3"/>
        <v>0</v>
      </c>
      <c r="H207" s="5" t="str">
        <f t="shared" si="11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2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3"/>
        <v>0</v>
      </c>
      <c r="H208" s="5" t="str">
        <f t="shared" si="11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2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3"/>
        <v>0</v>
      </c>
      <c r="H209" s="5" t="str">
        <f t="shared" si="11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2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3"/>
        <v>0</v>
      </c>
      <c r="H210" s="5" t="str">
        <f t="shared" si="11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2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3"/>
        <v>0</v>
      </c>
      <c r="H211" s="5" t="str">
        <f t="shared" si="11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2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3"/>
        <v>0</v>
      </c>
      <c r="H212" s="5" t="str">
        <f t="shared" si="11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2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3"/>
        <v>0</v>
      </c>
      <c r="H213" s="5" t="str">
        <f t="shared" si="11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2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3"/>
        <v>0</v>
      </c>
      <c r="H214" s="5" t="str">
        <f t="shared" si="11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2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3"/>
        <v>0</v>
      </c>
      <c r="H215" s="5" t="str">
        <f t="shared" si="11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2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3"/>
        <v>0</v>
      </c>
      <c r="H216" s="5" t="str">
        <f t="shared" si="11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2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3"/>
        <v>0</v>
      </c>
      <c r="H217" s="5" t="str">
        <f t="shared" si="11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2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3"/>
        <v>0</v>
      </c>
      <c r="H218" s="5" t="str">
        <f t="shared" si="11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2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3"/>
        <v>0</v>
      </c>
      <c r="H219" s="5" t="str">
        <f t="shared" si="11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2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3"/>
        <v>0</v>
      </c>
      <c r="H220" s="5" t="str">
        <f t="shared" si="11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2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3"/>
        <v>0</v>
      </c>
      <c r="H221" s="5" t="str">
        <f t="shared" si="11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2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3"/>
        <v>0</v>
      </c>
      <c r="H222" s="5" t="str">
        <f t="shared" si="11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2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3"/>
        <v>0</v>
      </c>
      <c r="H223" s="5" t="str">
        <f t="shared" si="11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2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3"/>
        <v>0</v>
      </c>
      <c r="H224" s="5" t="str">
        <f t="shared" si="11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2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3"/>
        <v>0</v>
      </c>
      <c r="H225" s="5" t="str">
        <f t="shared" si="11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2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3"/>
        <v>0</v>
      </c>
      <c r="H226" s="5" t="str">
        <f t="shared" si="11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2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3"/>
        <v>0</v>
      </c>
      <c r="H227" s="5" t="str">
        <f t="shared" si="11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2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3"/>
        <v>0</v>
      </c>
      <c r="H228" s="5" t="str">
        <f t="shared" si="11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2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3"/>
        <v>0</v>
      </c>
      <c r="H229" s="5" t="str">
        <f t="shared" si="11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2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3"/>
        <v>0</v>
      </c>
      <c r="H230" s="5" t="str">
        <f t="shared" si="11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2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3"/>
        <v>0</v>
      </c>
      <c r="H231" s="5" t="str">
        <f t="shared" si="11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2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3"/>
        <v>0</v>
      </c>
      <c r="H232" s="5" t="str">
        <f t="shared" si="11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2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3"/>
        <v>0</v>
      </c>
      <c r="H233" s="5" t="str">
        <f t="shared" si="11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2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3"/>
        <v>0</v>
      </c>
      <c r="H234" s="5" t="str">
        <f t="shared" si="11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2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3"/>
        <v>0</v>
      </c>
      <c r="H235" s="5" t="str">
        <f t="shared" si="11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2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3"/>
        <v>0</v>
      </c>
      <c r="H236" s="5" t="str">
        <f t="shared" si="11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2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3"/>
        <v>0</v>
      </c>
      <c r="H237" s="5" t="str">
        <f t="shared" si="11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2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3"/>
        <v>0</v>
      </c>
      <c r="H238" s="5" t="str">
        <f t="shared" si="11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2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3"/>
        <v>0</v>
      </c>
      <c r="H239" s="5" t="str">
        <f t="shared" si="11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2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3"/>
        <v>0</v>
      </c>
      <c r="H240" s="5" t="str">
        <f t="shared" si="11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2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3"/>
        <v>0</v>
      </c>
      <c r="H241" s="5" t="str">
        <f t="shared" si="11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2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3"/>
        <v>0</v>
      </c>
      <c r="H242" s="5" t="str">
        <f t="shared" si="11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2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3"/>
        <v>0</v>
      </c>
      <c r="H243" s="5" t="str">
        <f t="shared" si="11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2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3"/>
        <v>0</v>
      </c>
      <c r="H244" s="5" t="str">
        <f t="shared" si="11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2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3"/>
        <v>0</v>
      </c>
      <c r="H245" s="5" t="str">
        <f t="shared" si="11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2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3"/>
        <v>0</v>
      </c>
      <c r="H246" s="5" t="str">
        <f t="shared" si="11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2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3"/>
        <v>0</v>
      </c>
      <c r="H247" s="5" t="str">
        <f t="shared" si="11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2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3"/>
        <v>0</v>
      </c>
      <c r="H248" s="5" t="str">
        <f t="shared" si="11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2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3"/>
        <v>0</v>
      </c>
      <c r="H249" s="5" t="str">
        <f t="shared" si="11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2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3"/>
        <v>0</v>
      </c>
      <c r="H250" s="5" t="str">
        <f t="shared" si="11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2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3"/>
        <v>0</v>
      </c>
      <c r="H251" s="5" t="str">
        <f t="shared" si="11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2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3"/>
        <v>0</v>
      </c>
      <c r="H252" s="5" t="str">
        <f t="shared" si="11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2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3"/>
        <v>0</v>
      </c>
      <c r="H253" s="5" t="str">
        <f t="shared" si="11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2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3"/>
        <v>0</v>
      </c>
      <c r="H254" s="5" t="str">
        <f t="shared" si="11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2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3"/>
        <v>0</v>
      </c>
      <c r="H255" s="5" t="str">
        <f t="shared" si="11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2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3"/>
        <v>0</v>
      </c>
      <c r="H256" s="5" t="str">
        <f t="shared" si="11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2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3"/>
        <v>0</v>
      </c>
      <c r="H257" s="5" t="str">
        <f t="shared" si="11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2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3"/>
        <v>0</v>
      </c>
      <c r="H258" s="5" t="str">
        <f aca="true" t="shared" si="14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5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6" ref="G259:G322">SUM(I259,J259,K259,L259,M259,N259)</f>
        <v>0</v>
      </c>
      <c r="H259" s="5" t="str">
        <f t="shared" si="14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5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6"/>
        <v>0</v>
      </c>
      <c r="H260" s="5" t="str">
        <f t="shared" si="14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5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6"/>
        <v>0</v>
      </c>
      <c r="H261" s="5" t="str">
        <f t="shared" si="14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5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6"/>
        <v>0</v>
      </c>
      <c r="H262" s="5" t="str">
        <f t="shared" si="14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5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6"/>
        <v>0</v>
      </c>
      <c r="H263" s="5" t="str">
        <f t="shared" si="14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5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6"/>
        <v>0</v>
      </c>
      <c r="H264" s="5" t="str">
        <f t="shared" si="14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5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6"/>
        <v>0</v>
      </c>
      <c r="H265" s="5" t="str">
        <f t="shared" si="14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5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6"/>
        <v>0</v>
      </c>
      <c r="H266" s="5" t="str">
        <f t="shared" si="14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5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6"/>
        <v>0</v>
      </c>
      <c r="H267" s="5" t="str">
        <f t="shared" si="14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5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6"/>
        <v>0</v>
      </c>
      <c r="H268" s="5" t="str">
        <f t="shared" si="14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5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6"/>
        <v>0</v>
      </c>
      <c r="H269" s="5" t="str">
        <f t="shared" si="14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5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6"/>
        <v>0</v>
      </c>
      <c r="H270" s="5" t="str">
        <f t="shared" si="14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5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6"/>
        <v>0</v>
      </c>
      <c r="H271" s="5" t="str">
        <f t="shared" si="14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5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6"/>
        <v>0</v>
      </c>
      <c r="H272" s="5" t="str">
        <f t="shared" si="14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5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6"/>
        <v>0</v>
      </c>
      <c r="H273" s="5" t="str">
        <f t="shared" si="14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5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6"/>
        <v>0</v>
      </c>
      <c r="H274" s="5" t="str">
        <f t="shared" si="14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5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6"/>
        <v>0</v>
      </c>
      <c r="H275" s="5" t="str">
        <f t="shared" si="14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5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6"/>
        <v>0</v>
      </c>
      <c r="H276" s="5" t="str">
        <f t="shared" si="14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5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6"/>
        <v>0</v>
      </c>
      <c r="H277" s="5" t="str">
        <f t="shared" si="14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5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6"/>
        <v>0</v>
      </c>
      <c r="H278" s="5" t="str">
        <f t="shared" si="14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5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6"/>
        <v>0</v>
      </c>
      <c r="H279" s="5" t="str">
        <f t="shared" si="14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5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6"/>
        <v>0</v>
      </c>
      <c r="H280" s="5" t="str">
        <f t="shared" si="14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5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6"/>
        <v>0</v>
      </c>
      <c r="H281" s="5" t="str">
        <f t="shared" si="14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5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6"/>
        <v>0</v>
      </c>
      <c r="H282" s="5" t="str">
        <f t="shared" si="14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5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6"/>
        <v>0</v>
      </c>
      <c r="H283" s="5" t="str">
        <f t="shared" si="14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5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6"/>
        <v>0</v>
      </c>
      <c r="H284" s="5" t="str">
        <f t="shared" si="14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5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6"/>
        <v>0</v>
      </c>
      <c r="H285" s="5" t="str">
        <f t="shared" si="14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5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6"/>
        <v>0</v>
      </c>
      <c r="H286" s="5" t="str">
        <f t="shared" si="14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5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6"/>
        <v>0</v>
      </c>
      <c r="H287" s="5" t="str">
        <f t="shared" si="14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5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6"/>
        <v>0</v>
      </c>
      <c r="H288" s="5" t="str">
        <f t="shared" si="14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5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6"/>
        <v>0</v>
      </c>
      <c r="H289" s="5" t="str">
        <f t="shared" si="14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5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6"/>
        <v>0</v>
      </c>
      <c r="H290" s="5" t="str">
        <f t="shared" si="14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5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6"/>
        <v>0</v>
      </c>
      <c r="H291" s="5" t="str">
        <f t="shared" si="14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5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6"/>
        <v>0</v>
      </c>
      <c r="H292" s="5" t="str">
        <f t="shared" si="14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5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6"/>
        <v>0</v>
      </c>
      <c r="H293" s="5" t="str">
        <f t="shared" si="14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5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6"/>
        <v>0</v>
      </c>
      <c r="H294" s="5" t="str">
        <f t="shared" si="14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5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6"/>
        <v>0</v>
      </c>
      <c r="H295" s="5" t="str">
        <f t="shared" si="14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5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6"/>
        <v>0</v>
      </c>
      <c r="H296" s="5" t="str">
        <f t="shared" si="14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5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6"/>
        <v>0</v>
      </c>
      <c r="H297" s="5" t="str">
        <f t="shared" si="14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5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6"/>
        <v>0</v>
      </c>
      <c r="H298" s="5" t="str">
        <f t="shared" si="14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5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6"/>
        <v>0</v>
      </c>
      <c r="H299" s="5" t="str">
        <f t="shared" si="14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5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6"/>
        <v>0</v>
      </c>
      <c r="H300" s="5" t="str">
        <f t="shared" si="14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5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6"/>
        <v>0</v>
      </c>
      <c r="H301" s="5" t="str">
        <f t="shared" si="14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5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6"/>
        <v>0</v>
      </c>
      <c r="H302" s="5" t="str">
        <f t="shared" si="14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5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6"/>
        <v>0</v>
      </c>
      <c r="H303" s="5" t="str">
        <f t="shared" si="14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5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6"/>
        <v>0</v>
      </c>
      <c r="H304" s="5" t="str">
        <f t="shared" si="14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5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6"/>
        <v>0</v>
      </c>
      <c r="H305" s="5" t="str">
        <f t="shared" si="14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5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6"/>
        <v>0</v>
      </c>
      <c r="H306" s="5" t="str">
        <f t="shared" si="14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5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6"/>
        <v>0</v>
      </c>
      <c r="H307" s="5" t="str">
        <f t="shared" si="14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5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6"/>
        <v>0</v>
      </c>
      <c r="H308" s="5" t="str">
        <f t="shared" si="14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5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6"/>
        <v>0</v>
      </c>
      <c r="H309" s="5" t="str">
        <f t="shared" si="14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5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6"/>
        <v>0</v>
      </c>
      <c r="H310" s="5" t="str">
        <f t="shared" si="14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5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6"/>
        <v>0</v>
      </c>
      <c r="H311" s="5" t="str">
        <f t="shared" si="14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5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6"/>
        <v>0</v>
      </c>
      <c r="H312" s="5" t="str">
        <f t="shared" si="14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5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6"/>
        <v>0</v>
      </c>
      <c r="H313" s="5" t="str">
        <f t="shared" si="14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5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6"/>
        <v>0</v>
      </c>
      <c r="H314" s="5" t="str">
        <f t="shared" si="14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5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6"/>
        <v>0</v>
      </c>
      <c r="H315" s="5" t="str">
        <f t="shared" si="14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5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6"/>
        <v>0</v>
      </c>
      <c r="H316" s="5" t="str">
        <f t="shared" si="14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5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6"/>
        <v>0</v>
      </c>
      <c r="H317" s="5" t="str">
        <f t="shared" si="14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5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6"/>
        <v>0</v>
      </c>
      <c r="H318" s="5" t="str">
        <f t="shared" si="14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5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6"/>
        <v>0</v>
      </c>
      <c r="H319" s="5" t="str">
        <f t="shared" si="14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5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6"/>
        <v>0</v>
      </c>
      <c r="H320" s="5" t="str">
        <f t="shared" si="14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5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6"/>
        <v>0</v>
      </c>
      <c r="H321" s="5" t="str">
        <f t="shared" si="14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5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6"/>
        <v>0</v>
      </c>
      <c r="H322" s="5" t="str">
        <f aca="true" t="shared" si="17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8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9" ref="G323:G339">SUM(I323,J323,K323,L323,M323,N323)</f>
        <v>0</v>
      </c>
      <c r="H323" s="5" t="str">
        <f t="shared" si="17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8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9"/>
        <v>0</v>
      </c>
      <c r="H324" s="5" t="str">
        <f t="shared" si="17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8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9"/>
        <v>0</v>
      </c>
      <c r="H325" s="5" t="str">
        <f t="shared" si="17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8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9"/>
        <v>0</v>
      </c>
      <c r="H326" s="5" t="str">
        <f t="shared" si="17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8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9"/>
        <v>0</v>
      </c>
      <c r="H327" s="5" t="str">
        <f t="shared" si="17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8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9"/>
        <v>0</v>
      </c>
      <c r="H328" s="5" t="str">
        <f t="shared" si="17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8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9"/>
        <v>0</v>
      </c>
      <c r="H329" s="5" t="str">
        <f t="shared" si="17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8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9"/>
        <v>0</v>
      </c>
      <c r="H330" s="5" t="str">
        <f t="shared" si="17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8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9"/>
        <v>0</v>
      </c>
      <c r="H331" s="5" t="str">
        <f t="shared" si="17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8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9"/>
        <v>0</v>
      </c>
      <c r="H332" s="5" t="str">
        <f t="shared" si="17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8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9"/>
        <v>0</v>
      </c>
      <c r="H333" s="5" t="str">
        <f t="shared" si="17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8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9"/>
        <v>0</v>
      </c>
      <c r="H334" s="5" t="str">
        <f t="shared" si="17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8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9"/>
        <v>0</v>
      </c>
      <c r="H335" s="5" t="str">
        <f t="shared" si="17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8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9"/>
        <v>0</v>
      </c>
      <c r="H336" s="5" t="str">
        <f t="shared" si="17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8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9"/>
        <v>0</v>
      </c>
      <c r="H337" s="5" t="str">
        <f t="shared" si="17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8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9"/>
        <v>0</v>
      </c>
      <c r="H338" s="5" t="str">
        <f t="shared" si="17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8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9"/>
        <v>0</v>
      </c>
      <c r="H339" s="5" t="str">
        <f t="shared" si="17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69</v>
      </c>
      <c r="C2" s="3" t="s">
        <v>58</v>
      </c>
      <c r="D2" s="2" t="s">
        <v>155</v>
      </c>
      <c r="E2" s="4">
        <f>COUNTIF(F$2:F2,F2)</f>
        <v>1</v>
      </c>
      <c r="F2" s="2" t="s">
        <v>97</v>
      </c>
      <c r="G2" s="16">
        <f aca="true" t="shared" si="0" ref="G2:G24">SUM(I2,J2,K2,L2,M2,N2)</f>
        <v>1667.908</v>
      </c>
      <c r="H2" s="5" t="str">
        <f aca="true" t="shared" si="1" ref="H2:H24">CONCATENATE(E2,"º-",F2)</f>
        <v>1º-T-6</v>
      </c>
      <c r="I2" s="15">
        <v>277.143</v>
      </c>
      <c r="J2" s="15">
        <v>273.976</v>
      </c>
      <c r="K2" s="15">
        <v>269.983</v>
      </c>
      <c r="L2" s="15">
        <v>275.312</v>
      </c>
      <c r="M2" s="15">
        <v>287.322</v>
      </c>
      <c r="N2" s="15">
        <v>284.172</v>
      </c>
      <c r="O2" s="6"/>
    </row>
    <row r="3" spans="1:15" ht="18">
      <c r="A3" s="1">
        <f aca="true" t="shared" si="2" ref="A3:A66">A2+1</f>
        <v>2</v>
      </c>
      <c r="B3" s="2" t="s">
        <v>69</v>
      </c>
      <c r="C3" s="3" t="s">
        <v>58</v>
      </c>
      <c r="D3" s="2" t="s">
        <v>59</v>
      </c>
      <c r="E3" s="4">
        <f>COUNTIF(F$2:F3,F3)</f>
        <v>1</v>
      </c>
      <c r="F3" s="2" t="s">
        <v>115</v>
      </c>
      <c r="G3" s="16">
        <f t="shared" si="0"/>
        <v>1700.0680000000002</v>
      </c>
      <c r="H3" s="5" t="str">
        <f t="shared" si="1"/>
        <v>1º-T-7</v>
      </c>
      <c r="I3" s="15">
        <v>275.524</v>
      </c>
      <c r="J3" s="15">
        <v>283.008</v>
      </c>
      <c r="K3" s="15">
        <v>278.43</v>
      </c>
      <c r="L3" s="15">
        <v>277.679</v>
      </c>
      <c r="M3" s="15">
        <v>302.153</v>
      </c>
      <c r="N3" s="15">
        <v>283.274</v>
      </c>
      <c r="O3" s="6"/>
    </row>
    <row r="4" spans="1:15" ht="18">
      <c r="A4" s="1">
        <f t="shared" si="2"/>
        <v>3</v>
      </c>
      <c r="B4" s="2" t="s">
        <v>146</v>
      </c>
      <c r="C4" s="3" t="s">
        <v>153</v>
      </c>
      <c r="D4" s="2" t="s">
        <v>138</v>
      </c>
      <c r="E4" s="4">
        <f>COUNTIF(F$2:F4,F4)</f>
        <v>1</v>
      </c>
      <c r="F4" s="2" t="s">
        <v>33</v>
      </c>
      <c r="G4" s="16">
        <f t="shared" si="0"/>
        <v>1713.9669999999999</v>
      </c>
      <c r="H4" s="5" t="str">
        <f t="shared" si="1"/>
        <v>1º-T5-A</v>
      </c>
      <c r="I4" s="15">
        <v>290.446</v>
      </c>
      <c r="J4" s="15">
        <v>303.11</v>
      </c>
      <c r="K4" s="15">
        <v>285.34</v>
      </c>
      <c r="L4" s="15">
        <v>272.962</v>
      </c>
      <c r="M4" s="15">
        <v>288.023</v>
      </c>
      <c r="N4" s="15">
        <v>274.086</v>
      </c>
      <c r="O4" s="6"/>
    </row>
    <row r="5" spans="1:15" ht="18">
      <c r="A5" s="1">
        <f t="shared" si="2"/>
        <v>4</v>
      </c>
      <c r="B5" s="2" t="s">
        <v>69</v>
      </c>
      <c r="C5" s="3" t="s">
        <v>143</v>
      </c>
      <c r="D5" s="2" t="s">
        <v>32</v>
      </c>
      <c r="E5" s="4">
        <f>COUNTIF(F$2:F5,F5)</f>
        <v>2</v>
      </c>
      <c r="F5" s="2" t="s">
        <v>33</v>
      </c>
      <c r="G5" s="16">
        <f t="shared" si="0"/>
        <v>1733.4139999999998</v>
      </c>
      <c r="H5" s="5" t="str">
        <f t="shared" si="1"/>
        <v>2º-T5-A</v>
      </c>
      <c r="I5" s="15">
        <v>273.864</v>
      </c>
      <c r="J5" s="15">
        <v>309.397</v>
      </c>
      <c r="K5" s="15">
        <v>292.388</v>
      </c>
      <c r="L5" s="15">
        <v>271.048</v>
      </c>
      <c r="M5" s="15">
        <v>293.577</v>
      </c>
      <c r="N5" s="15">
        <v>293.14</v>
      </c>
      <c r="O5" s="6"/>
    </row>
    <row r="6" spans="1:15" ht="18">
      <c r="A6" s="1">
        <f t="shared" si="2"/>
        <v>5</v>
      </c>
      <c r="B6" s="2" t="s">
        <v>146</v>
      </c>
      <c r="C6" s="9" t="s">
        <v>147</v>
      </c>
      <c r="D6" s="7" t="s">
        <v>138</v>
      </c>
      <c r="E6" s="4">
        <f>COUNTIF(F$2:F6,F6)</f>
        <v>1</v>
      </c>
      <c r="F6" s="7" t="s">
        <v>151</v>
      </c>
      <c r="G6" s="16">
        <f t="shared" si="0"/>
        <v>1737.58</v>
      </c>
      <c r="H6" s="5" t="str">
        <f t="shared" si="1"/>
        <v>1º-T5-B</v>
      </c>
      <c r="I6" s="15">
        <v>275.726</v>
      </c>
      <c r="J6" s="15">
        <v>314.972</v>
      </c>
      <c r="K6" s="15">
        <v>279.1</v>
      </c>
      <c r="L6" s="15">
        <v>281.106</v>
      </c>
      <c r="M6" s="15">
        <v>296.539</v>
      </c>
      <c r="N6" s="15">
        <v>290.137</v>
      </c>
      <c r="O6" s="8"/>
    </row>
    <row r="7" spans="1:15" ht="18">
      <c r="A7" s="1">
        <f t="shared" si="2"/>
        <v>6</v>
      </c>
      <c r="B7" s="2" t="s">
        <v>69</v>
      </c>
      <c r="C7" s="9" t="s">
        <v>158</v>
      </c>
      <c r="D7" s="7" t="s">
        <v>32</v>
      </c>
      <c r="E7" s="4">
        <f>COUNTIF(F$2:F7,F7)</f>
        <v>2</v>
      </c>
      <c r="F7" s="7" t="s">
        <v>151</v>
      </c>
      <c r="G7" s="16">
        <f t="shared" si="0"/>
        <v>1767.2070000000003</v>
      </c>
      <c r="H7" s="5" t="str">
        <f t="shared" si="1"/>
        <v>2º-T5-B</v>
      </c>
      <c r="I7" s="15">
        <v>284.338</v>
      </c>
      <c r="J7" s="15">
        <v>324.196</v>
      </c>
      <c r="K7" s="15">
        <v>292.029</v>
      </c>
      <c r="L7" s="15">
        <v>293.206</v>
      </c>
      <c r="M7" s="15">
        <v>285.793</v>
      </c>
      <c r="N7" s="15">
        <v>287.645</v>
      </c>
      <c r="O7" s="8"/>
    </row>
    <row r="8" spans="1:15" ht="18">
      <c r="A8" s="1">
        <f t="shared" si="2"/>
        <v>7</v>
      </c>
      <c r="B8" s="2" t="s">
        <v>146</v>
      </c>
      <c r="C8" s="9" t="s">
        <v>150</v>
      </c>
      <c r="D8" s="7" t="s">
        <v>32</v>
      </c>
      <c r="E8" s="4">
        <f>COUNTIF(F$2:F8,F8)</f>
        <v>3</v>
      </c>
      <c r="F8" s="7" t="s">
        <v>33</v>
      </c>
      <c r="G8" s="16">
        <f t="shared" si="0"/>
        <v>1783.531</v>
      </c>
      <c r="H8" s="5" t="str">
        <f t="shared" si="1"/>
        <v>3º-T5-A</v>
      </c>
      <c r="I8" s="15">
        <v>290.435</v>
      </c>
      <c r="J8" s="15">
        <v>311.687</v>
      </c>
      <c r="K8" s="15">
        <v>298.25</v>
      </c>
      <c r="L8" s="15">
        <v>293.829</v>
      </c>
      <c r="M8" s="15">
        <v>302.449</v>
      </c>
      <c r="N8" s="15">
        <v>286.881</v>
      </c>
      <c r="O8" s="8"/>
    </row>
    <row r="9" spans="1:15" ht="18">
      <c r="A9" s="1">
        <f t="shared" si="2"/>
        <v>8</v>
      </c>
      <c r="B9" s="2" t="s">
        <v>146</v>
      </c>
      <c r="C9" s="10" t="s">
        <v>147</v>
      </c>
      <c r="D9" s="11" t="s">
        <v>148</v>
      </c>
      <c r="E9" s="4">
        <f>COUNTIF(F$2:F9,F9)</f>
        <v>4</v>
      </c>
      <c r="F9" s="7" t="s">
        <v>33</v>
      </c>
      <c r="G9" s="16">
        <f t="shared" si="0"/>
        <v>1801.606</v>
      </c>
      <c r="H9" s="5" t="str">
        <f t="shared" si="1"/>
        <v>4º-T5-A</v>
      </c>
      <c r="I9" s="15">
        <v>306.958</v>
      </c>
      <c r="J9" s="15">
        <v>307.972</v>
      </c>
      <c r="K9" s="15">
        <v>288.057</v>
      </c>
      <c r="L9" s="15">
        <v>294.629</v>
      </c>
      <c r="M9" s="15">
        <v>292.373</v>
      </c>
      <c r="N9" s="15">
        <v>311.617</v>
      </c>
      <c r="O9" s="8"/>
    </row>
    <row r="10" spans="1:15" ht="18">
      <c r="A10" s="1">
        <f t="shared" si="2"/>
        <v>9</v>
      </c>
      <c r="B10" s="2" t="s">
        <v>146</v>
      </c>
      <c r="C10" s="9" t="s">
        <v>149</v>
      </c>
      <c r="D10" s="7" t="s">
        <v>13</v>
      </c>
      <c r="E10" s="4">
        <f>COUNTIF(F$2:F10,F10)</f>
        <v>1</v>
      </c>
      <c r="F10" s="7" t="s">
        <v>16</v>
      </c>
      <c r="G10" s="16">
        <f t="shared" si="0"/>
        <v>1812.7710000000002</v>
      </c>
      <c r="H10" s="5" t="str">
        <f t="shared" si="1"/>
        <v>1º-T-1</v>
      </c>
      <c r="I10" s="15">
        <v>297.344</v>
      </c>
      <c r="J10" s="15">
        <v>320.961</v>
      </c>
      <c r="K10" s="15">
        <v>291.077</v>
      </c>
      <c r="L10" s="15">
        <v>301.347</v>
      </c>
      <c r="M10" s="15">
        <v>290.335</v>
      </c>
      <c r="N10" s="15">
        <v>311.707</v>
      </c>
      <c r="O10" s="8"/>
    </row>
    <row r="11" spans="1:15" ht="18">
      <c r="A11" s="1">
        <f t="shared" si="2"/>
        <v>10</v>
      </c>
      <c r="B11" s="2" t="s">
        <v>69</v>
      </c>
      <c r="C11" s="9" t="s">
        <v>58</v>
      </c>
      <c r="D11" s="7" t="s">
        <v>37</v>
      </c>
      <c r="E11" s="4">
        <f>COUNTIF(F$2:F11,F11)</f>
        <v>1</v>
      </c>
      <c r="F11" s="7" t="s">
        <v>87</v>
      </c>
      <c r="G11" s="16">
        <f t="shared" si="0"/>
        <v>1822.244</v>
      </c>
      <c r="H11" s="5" t="str">
        <f t="shared" si="1"/>
        <v>1º-T2-B</v>
      </c>
      <c r="I11" s="15">
        <v>301.607</v>
      </c>
      <c r="J11" s="15">
        <v>310.778</v>
      </c>
      <c r="K11" s="15">
        <v>293.851</v>
      </c>
      <c r="L11" s="15">
        <v>297.312</v>
      </c>
      <c r="M11" s="15">
        <v>298.684</v>
      </c>
      <c r="N11" s="15">
        <v>320.012</v>
      </c>
      <c r="O11" s="8"/>
    </row>
    <row r="12" spans="1:15" ht="18">
      <c r="A12" s="1">
        <f t="shared" si="2"/>
        <v>11</v>
      </c>
      <c r="B12" s="2" t="s">
        <v>146</v>
      </c>
      <c r="C12" s="9" t="s">
        <v>149</v>
      </c>
      <c r="D12" s="7" t="s">
        <v>32</v>
      </c>
      <c r="E12" s="4">
        <f>COUNTIF(F$2:F12,F12)</f>
        <v>1</v>
      </c>
      <c r="F12" s="7" t="s">
        <v>154</v>
      </c>
      <c r="G12" s="16">
        <f t="shared" si="0"/>
        <v>1828.76</v>
      </c>
      <c r="H12" s="5" t="str">
        <f t="shared" si="1"/>
        <v>1º-T-5 FC</v>
      </c>
      <c r="I12" s="15">
        <v>284.935</v>
      </c>
      <c r="J12" s="15">
        <v>390</v>
      </c>
      <c r="K12" s="15">
        <v>279.863</v>
      </c>
      <c r="L12" s="15">
        <v>282.936</v>
      </c>
      <c r="M12" s="15">
        <v>289.411</v>
      </c>
      <c r="N12" s="15">
        <v>301.615</v>
      </c>
      <c r="O12" s="8"/>
    </row>
    <row r="13" spans="1:15" ht="18">
      <c r="A13" s="1">
        <f t="shared" si="2"/>
        <v>12</v>
      </c>
      <c r="B13" s="2" t="s">
        <v>146</v>
      </c>
      <c r="C13" s="9" t="s">
        <v>153</v>
      </c>
      <c r="D13" s="7" t="s">
        <v>32</v>
      </c>
      <c r="E13" s="4">
        <f>COUNTIF(F$2:F13,F13)</f>
        <v>3</v>
      </c>
      <c r="F13" s="7" t="s">
        <v>151</v>
      </c>
      <c r="G13" s="16">
        <f t="shared" si="0"/>
        <v>1851.215</v>
      </c>
      <c r="H13" s="5" t="str">
        <f t="shared" si="1"/>
        <v>3º-T5-B</v>
      </c>
      <c r="I13" s="15">
        <v>303.125</v>
      </c>
      <c r="J13" s="15">
        <v>302.833</v>
      </c>
      <c r="K13" s="15">
        <v>329.932</v>
      </c>
      <c r="L13" s="15">
        <v>310.65</v>
      </c>
      <c r="M13" s="15">
        <v>305.812</v>
      </c>
      <c r="N13" s="15">
        <v>298.863</v>
      </c>
      <c r="O13" s="8"/>
    </row>
    <row r="14" spans="1:15" ht="18">
      <c r="A14" s="1">
        <f t="shared" si="2"/>
        <v>13</v>
      </c>
      <c r="B14" s="2" t="s">
        <v>69</v>
      </c>
      <c r="C14" s="9" t="s">
        <v>156</v>
      </c>
      <c r="D14" s="7" t="s">
        <v>37</v>
      </c>
      <c r="E14" s="4">
        <f>COUNTIF(F$2:F14,F14)</f>
        <v>1</v>
      </c>
      <c r="F14" s="7" t="s">
        <v>157</v>
      </c>
      <c r="G14" s="16">
        <f t="shared" si="0"/>
        <v>1899.1050000000002</v>
      </c>
      <c r="H14" s="5" t="str">
        <f t="shared" si="1"/>
        <v>1º-T-2 FC</v>
      </c>
      <c r="I14" s="15">
        <v>312.175</v>
      </c>
      <c r="J14" s="15">
        <v>318.899</v>
      </c>
      <c r="K14" s="15">
        <v>313.246</v>
      </c>
      <c r="L14" s="15">
        <v>324.933</v>
      </c>
      <c r="M14" s="15">
        <v>309.746</v>
      </c>
      <c r="N14" s="15">
        <v>320.106</v>
      </c>
      <c r="O14" s="8"/>
    </row>
    <row r="15" spans="1:15" ht="18">
      <c r="A15" s="1">
        <f t="shared" si="2"/>
        <v>14</v>
      </c>
      <c r="B15" s="2" t="s">
        <v>69</v>
      </c>
      <c r="C15" s="9" t="s">
        <v>159</v>
      </c>
      <c r="D15" s="7" t="s">
        <v>160</v>
      </c>
      <c r="E15" s="4">
        <f>COUNTIF(F$2:F15,F15)</f>
        <v>1</v>
      </c>
      <c r="F15" s="7" t="s">
        <v>23</v>
      </c>
      <c r="G15" s="16">
        <f t="shared" si="0"/>
        <v>1950.3039999999999</v>
      </c>
      <c r="H15" s="5" t="str">
        <f t="shared" si="1"/>
        <v>1º-FC</v>
      </c>
      <c r="I15" s="15">
        <v>308.015</v>
      </c>
      <c r="J15" s="15">
        <v>341.02</v>
      </c>
      <c r="K15" s="15">
        <v>322.135</v>
      </c>
      <c r="L15" s="15">
        <v>306.853</v>
      </c>
      <c r="M15" s="15">
        <v>347.121</v>
      </c>
      <c r="N15" s="15">
        <v>325.16</v>
      </c>
      <c r="O15" s="8"/>
    </row>
    <row r="16" spans="1:15" ht="18">
      <c r="A16" s="1">
        <f t="shared" si="2"/>
        <v>15</v>
      </c>
      <c r="B16" s="2" t="s">
        <v>101</v>
      </c>
      <c r="C16" s="9" t="s">
        <v>145</v>
      </c>
      <c r="D16" s="7" t="s">
        <v>15</v>
      </c>
      <c r="E16" s="4">
        <f>COUNTIF(F$2:F16,F16)</f>
        <v>1</v>
      </c>
      <c r="F16" s="7" t="s">
        <v>25</v>
      </c>
      <c r="G16" s="16">
        <f t="shared" si="0"/>
        <v>1990.507</v>
      </c>
      <c r="H16" s="5" t="str">
        <f t="shared" si="1"/>
        <v>1º-T2-A</v>
      </c>
      <c r="I16" s="15">
        <v>343.137</v>
      </c>
      <c r="J16" s="15">
        <v>349.05</v>
      </c>
      <c r="K16" s="15">
        <v>310.934</v>
      </c>
      <c r="L16" s="15">
        <v>292.387</v>
      </c>
      <c r="M16" s="15">
        <v>364.457</v>
      </c>
      <c r="N16" s="15">
        <v>330.542</v>
      </c>
      <c r="O16" s="8"/>
    </row>
    <row r="17" spans="1:15" ht="18">
      <c r="A17" s="1">
        <f t="shared" si="2"/>
        <v>16</v>
      </c>
      <c r="B17" s="2" t="s">
        <v>20</v>
      </c>
      <c r="C17" s="9" t="s">
        <v>144</v>
      </c>
      <c r="D17" s="7" t="s">
        <v>59</v>
      </c>
      <c r="E17" s="4">
        <f>COUNTIF(F$2:F17,F17)</f>
        <v>2</v>
      </c>
      <c r="F17" s="7" t="s">
        <v>25</v>
      </c>
      <c r="G17" s="16">
        <f t="shared" si="0"/>
        <v>2121.69</v>
      </c>
      <c r="H17" s="5" t="str">
        <f t="shared" si="1"/>
        <v>2º-T2-A</v>
      </c>
      <c r="I17" s="15">
        <v>352.936</v>
      </c>
      <c r="J17" s="15">
        <v>326.856</v>
      </c>
      <c r="K17" s="15">
        <v>380</v>
      </c>
      <c r="L17" s="15">
        <v>361.98</v>
      </c>
      <c r="M17" s="15">
        <v>346.603</v>
      </c>
      <c r="N17" s="15">
        <v>353.315</v>
      </c>
      <c r="O17" s="8"/>
    </row>
    <row r="18" spans="1:15" ht="18">
      <c r="A18" s="1">
        <f t="shared" si="2"/>
        <v>17</v>
      </c>
      <c r="B18" s="2" t="s">
        <v>20</v>
      </c>
      <c r="C18" s="9" t="s">
        <v>144</v>
      </c>
      <c r="D18" s="7" t="s">
        <v>59</v>
      </c>
      <c r="E18" s="4">
        <f>COUNTIF(F$2:F18,F18)</f>
        <v>1</v>
      </c>
      <c r="F18" s="7" t="s">
        <v>74</v>
      </c>
      <c r="G18" s="16">
        <f t="shared" si="0"/>
        <v>2121.69</v>
      </c>
      <c r="H18" s="5" t="str">
        <f t="shared" si="1"/>
        <v>1º-T2A-NO</v>
      </c>
      <c r="I18" s="15">
        <v>352.936</v>
      </c>
      <c r="J18" s="15">
        <v>326.856</v>
      </c>
      <c r="K18" s="15">
        <v>380</v>
      </c>
      <c r="L18" s="15">
        <v>361.98</v>
      </c>
      <c r="M18" s="15">
        <v>346.603</v>
      </c>
      <c r="N18" s="15">
        <v>353.315</v>
      </c>
      <c r="O18" s="8"/>
    </row>
    <row r="19" spans="1:15" ht="18">
      <c r="A19" s="1">
        <f t="shared" si="2"/>
        <v>18</v>
      </c>
      <c r="B19" s="2" t="s">
        <v>101</v>
      </c>
      <c r="C19" s="9" t="s">
        <v>145</v>
      </c>
      <c r="D19" s="7" t="s">
        <v>13</v>
      </c>
      <c r="E19" s="4">
        <f>COUNTIF(F$2:F19,F19)</f>
        <v>2</v>
      </c>
      <c r="F19" s="7" t="s">
        <v>16</v>
      </c>
      <c r="G19" s="16">
        <f t="shared" si="0"/>
        <v>2142.379</v>
      </c>
      <c r="H19" s="5" t="str">
        <f t="shared" si="1"/>
        <v>2º-T-1</v>
      </c>
      <c r="I19" s="15">
        <v>323.242</v>
      </c>
      <c r="J19" s="15">
        <v>390</v>
      </c>
      <c r="K19" s="15">
        <v>367.389</v>
      </c>
      <c r="L19" s="15">
        <v>353.388</v>
      </c>
      <c r="M19" s="15">
        <v>380</v>
      </c>
      <c r="N19" s="15">
        <v>328.36</v>
      </c>
      <c r="O19" s="8"/>
    </row>
    <row r="20" spans="1:15" ht="18">
      <c r="A20" s="1">
        <f t="shared" si="2"/>
        <v>19</v>
      </c>
      <c r="B20" s="2" t="s">
        <v>20</v>
      </c>
      <c r="C20" s="9" t="s">
        <v>82</v>
      </c>
      <c r="D20" s="7" t="s">
        <v>148</v>
      </c>
      <c r="E20" s="4">
        <f>COUNTIF(F$2:F20,F20)</f>
        <v>4</v>
      </c>
      <c r="F20" s="7" t="s">
        <v>151</v>
      </c>
      <c r="G20" s="16">
        <f t="shared" si="0"/>
        <v>2144.65</v>
      </c>
      <c r="H20" s="5" t="str">
        <f t="shared" si="1"/>
        <v>4º-T5-B</v>
      </c>
      <c r="I20" s="15">
        <v>390</v>
      </c>
      <c r="J20" s="15">
        <v>390</v>
      </c>
      <c r="K20" s="15">
        <v>325.164</v>
      </c>
      <c r="L20" s="15">
        <v>331.527</v>
      </c>
      <c r="M20" s="15">
        <v>380</v>
      </c>
      <c r="N20" s="15">
        <v>327.959</v>
      </c>
      <c r="O20" s="8"/>
    </row>
    <row r="21" spans="1:15" ht="18">
      <c r="A21" s="1">
        <f t="shared" si="2"/>
        <v>20</v>
      </c>
      <c r="B21" s="2" t="s">
        <v>20</v>
      </c>
      <c r="C21" s="9" t="s">
        <v>82</v>
      </c>
      <c r="D21" s="7" t="s">
        <v>152</v>
      </c>
      <c r="E21" s="4">
        <f>COUNTIF(F$2:F21,F21)</f>
        <v>2</v>
      </c>
      <c r="F21" s="7" t="s">
        <v>97</v>
      </c>
      <c r="G21" s="16">
        <f t="shared" si="0"/>
        <v>2144.65</v>
      </c>
      <c r="H21" s="5" t="str">
        <f t="shared" si="1"/>
        <v>2º-T-6</v>
      </c>
      <c r="I21" s="15">
        <v>390</v>
      </c>
      <c r="J21" s="15">
        <v>390</v>
      </c>
      <c r="K21" s="15">
        <v>325.164</v>
      </c>
      <c r="L21" s="15">
        <v>331.527</v>
      </c>
      <c r="M21" s="15">
        <v>380</v>
      </c>
      <c r="N21" s="15">
        <v>327.959</v>
      </c>
      <c r="O21" s="8"/>
    </row>
    <row r="22" spans="1:15" ht="18">
      <c r="A22" s="1">
        <f t="shared" si="2"/>
        <v>21</v>
      </c>
      <c r="B22" s="2" t="s">
        <v>146</v>
      </c>
      <c r="C22" s="9" t="s">
        <v>150</v>
      </c>
      <c r="D22" s="7" t="s">
        <v>22</v>
      </c>
      <c r="E22" s="4">
        <f>COUNTIF(F$2:F22,F22)</f>
        <v>3</v>
      </c>
      <c r="F22" s="7" t="s">
        <v>25</v>
      </c>
      <c r="G22" s="16">
        <f t="shared" si="0"/>
        <v>2151.9750000000004</v>
      </c>
      <c r="H22" s="5" t="str">
        <f t="shared" si="1"/>
        <v>3º-T2-A</v>
      </c>
      <c r="I22" s="15">
        <v>390</v>
      </c>
      <c r="J22" s="15">
        <v>390</v>
      </c>
      <c r="K22" s="15">
        <v>336.632</v>
      </c>
      <c r="L22" s="15">
        <v>326.976</v>
      </c>
      <c r="M22" s="15">
        <v>355.185</v>
      </c>
      <c r="N22" s="15">
        <v>353.182</v>
      </c>
      <c r="O22" s="8"/>
    </row>
    <row r="23" spans="1:15" ht="18">
      <c r="A23" s="1">
        <f t="shared" si="2"/>
        <v>22</v>
      </c>
      <c r="B23" s="2" t="s">
        <v>146</v>
      </c>
      <c r="C23" s="9" t="s">
        <v>150</v>
      </c>
      <c r="D23" s="7" t="s">
        <v>22</v>
      </c>
      <c r="E23" s="4">
        <f>COUNTIF(F$2:F23,F23)</f>
        <v>1</v>
      </c>
      <c r="F23" s="7" t="s">
        <v>134</v>
      </c>
      <c r="G23" s="16">
        <f t="shared" si="0"/>
        <v>2151.9750000000004</v>
      </c>
      <c r="H23" s="5" t="str">
        <f t="shared" si="1"/>
        <v>1º-T2A-DA</v>
      </c>
      <c r="I23" s="15">
        <v>390</v>
      </c>
      <c r="J23" s="15">
        <v>390</v>
      </c>
      <c r="K23" s="15">
        <v>336.632</v>
      </c>
      <c r="L23" s="15">
        <v>326.976</v>
      </c>
      <c r="M23" s="15">
        <v>355.185</v>
      </c>
      <c r="N23" s="15">
        <v>353.182</v>
      </c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1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aca="true" t="shared" si="3" ref="G25:G65">SUM(I25,J25,K25,L25,M25,N25)</f>
        <v>0</v>
      </c>
      <c r="H25" s="5" t="str">
        <f aca="true" t="shared" si="4" ref="H25:H65">CONCATENATE(E25,"º-",F25)</f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8"/>
  </sheetPr>
  <dimension ref="A1:O339"/>
  <sheetViews>
    <sheetView zoomScale="70" zoomScaleNormal="70" workbookViewId="0" topLeftCell="C1">
      <selection activeCell="C2" sqref="C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16.42187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146</v>
      </c>
      <c r="C2" s="3" t="s">
        <v>161</v>
      </c>
      <c r="D2" s="2" t="s">
        <v>32</v>
      </c>
      <c r="E2" s="4">
        <f>COUNTIF(F$2:F2,F2)</f>
        <v>1</v>
      </c>
      <c r="F2" s="2" t="s">
        <v>33</v>
      </c>
      <c r="G2" s="16">
        <f aca="true" t="shared" si="0" ref="G2:G19">SUM(I2,J2,K2,L2,M2,N2)</f>
        <v>1633.662</v>
      </c>
      <c r="H2" s="5" t="str">
        <f aca="true" t="shared" si="1" ref="H2:H19">CONCATENATE(E2,"º-",F2)</f>
        <v>1º-T5-A</v>
      </c>
      <c r="I2" s="15">
        <v>292.192</v>
      </c>
      <c r="J2" s="15">
        <v>272.103</v>
      </c>
      <c r="K2" s="15">
        <v>269.902</v>
      </c>
      <c r="L2" s="15">
        <v>262.189</v>
      </c>
      <c r="M2" s="15">
        <v>281.167</v>
      </c>
      <c r="N2" s="15">
        <v>256.109</v>
      </c>
      <c r="O2" s="6"/>
    </row>
    <row r="3" spans="1:15" ht="18">
      <c r="A3" s="1">
        <f aca="true" t="shared" si="2" ref="A3:A66">A2+1</f>
        <v>2</v>
      </c>
      <c r="B3" s="2" t="s">
        <v>164</v>
      </c>
      <c r="C3" s="3" t="s">
        <v>165</v>
      </c>
      <c r="D3" s="2" t="s">
        <v>59</v>
      </c>
      <c r="E3" s="4">
        <f>COUNTIF(F$2:F3,F3)</f>
        <v>1</v>
      </c>
      <c r="F3" s="2" t="s">
        <v>115</v>
      </c>
      <c r="G3" s="16">
        <f t="shared" si="0"/>
        <v>1701.9170000000001</v>
      </c>
      <c r="H3" s="5" t="str">
        <f t="shared" si="1"/>
        <v>1º-T-7</v>
      </c>
      <c r="I3" s="15">
        <v>298.949</v>
      </c>
      <c r="J3" s="15">
        <v>288.66</v>
      </c>
      <c r="K3" s="15">
        <v>286.846</v>
      </c>
      <c r="L3" s="15">
        <v>256.89</v>
      </c>
      <c r="M3" s="15">
        <v>285.198</v>
      </c>
      <c r="N3" s="15">
        <v>285.374</v>
      </c>
      <c r="O3" s="6"/>
    </row>
    <row r="4" spans="1:15" ht="18">
      <c r="A4" s="1">
        <f t="shared" si="2"/>
        <v>3</v>
      </c>
      <c r="B4" s="2" t="s">
        <v>164</v>
      </c>
      <c r="C4" s="3" t="s">
        <v>165</v>
      </c>
      <c r="D4" s="2" t="s">
        <v>13</v>
      </c>
      <c r="E4" s="4">
        <f>COUNTIF(F$2:F4,F4)</f>
        <v>1</v>
      </c>
      <c r="F4" s="2" t="s">
        <v>14</v>
      </c>
      <c r="G4" s="16">
        <f t="shared" si="0"/>
        <v>1723.2019999999998</v>
      </c>
      <c r="H4" s="5" t="str">
        <f t="shared" si="1"/>
        <v>1º-T-3</v>
      </c>
      <c r="I4" s="15">
        <v>280.305</v>
      </c>
      <c r="J4" s="15">
        <v>291.887</v>
      </c>
      <c r="K4" s="15">
        <v>318.089</v>
      </c>
      <c r="L4" s="15">
        <v>278.566</v>
      </c>
      <c r="M4" s="15">
        <v>273.804</v>
      </c>
      <c r="N4" s="15">
        <v>280.551</v>
      </c>
      <c r="O4" s="6"/>
    </row>
    <row r="5" spans="1:15" ht="18">
      <c r="A5" s="1">
        <f t="shared" si="2"/>
        <v>4</v>
      </c>
      <c r="B5" s="2" t="s">
        <v>164</v>
      </c>
      <c r="C5" s="9" t="s">
        <v>165</v>
      </c>
      <c r="D5" s="7" t="s">
        <v>59</v>
      </c>
      <c r="E5" s="4">
        <f>COUNTIF(F$2:F5,F5)</f>
        <v>1</v>
      </c>
      <c r="F5" s="7" t="s">
        <v>25</v>
      </c>
      <c r="G5" s="16">
        <f t="shared" si="0"/>
        <v>1747.612</v>
      </c>
      <c r="H5" s="5" t="str">
        <f t="shared" si="1"/>
        <v>1º-T2-A</v>
      </c>
      <c r="I5" s="15">
        <v>302.168</v>
      </c>
      <c r="J5" s="15">
        <v>300.925</v>
      </c>
      <c r="K5" s="15">
        <v>289.94</v>
      </c>
      <c r="L5" s="15">
        <v>268.274</v>
      </c>
      <c r="M5" s="15">
        <v>297.974</v>
      </c>
      <c r="N5" s="15">
        <v>288.331</v>
      </c>
      <c r="O5" s="8"/>
    </row>
    <row r="6" spans="1:15" ht="18">
      <c r="A6" s="1">
        <f t="shared" si="2"/>
        <v>5</v>
      </c>
      <c r="B6" s="2" t="s">
        <v>131</v>
      </c>
      <c r="C6" s="9" t="s">
        <v>130</v>
      </c>
      <c r="D6" s="7" t="s">
        <v>13</v>
      </c>
      <c r="E6" s="4">
        <f>COUNTIF(F$2:F6,F6)</f>
        <v>1</v>
      </c>
      <c r="F6" s="7" t="s">
        <v>97</v>
      </c>
      <c r="G6" s="16">
        <f t="shared" si="0"/>
        <v>1754.7279999999998</v>
      </c>
      <c r="H6" s="5" t="str">
        <f t="shared" si="1"/>
        <v>1º-T-6</v>
      </c>
      <c r="I6" s="15">
        <v>295.39</v>
      </c>
      <c r="J6" s="15">
        <v>294.371</v>
      </c>
      <c r="K6" s="15">
        <v>271.576</v>
      </c>
      <c r="L6" s="15">
        <v>298.495</v>
      </c>
      <c r="M6" s="15">
        <v>297.518</v>
      </c>
      <c r="N6" s="15">
        <v>297.378</v>
      </c>
      <c r="O6" s="8"/>
    </row>
    <row r="7" spans="1:15" ht="18">
      <c r="A7" s="1">
        <f t="shared" si="2"/>
        <v>6</v>
      </c>
      <c r="B7" s="2" t="s">
        <v>101</v>
      </c>
      <c r="C7" s="9" t="s">
        <v>167</v>
      </c>
      <c r="D7" s="7" t="s">
        <v>13</v>
      </c>
      <c r="E7" s="4">
        <f>COUNTIF(F$2:F7,F7)</f>
        <v>1</v>
      </c>
      <c r="F7" s="7" t="s">
        <v>16</v>
      </c>
      <c r="G7" s="16">
        <f t="shared" si="0"/>
        <v>1761.5760000000005</v>
      </c>
      <c r="H7" s="5" t="str">
        <f t="shared" si="1"/>
        <v>1º-T-1</v>
      </c>
      <c r="I7" s="15">
        <v>296.11</v>
      </c>
      <c r="J7" s="15">
        <v>304.425</v>
      </c>
      <c r="K7" s="15">
        <v>279.968</v>
      </c>
      <c r="L7" s="15">
        <v>280.427</v>
      </c>
      <c r="M7" s="15">
        <v>293.594</v>
      </c>
      <c r="N7" s="15">
        <v>307.052</v>
      </c>
      <c r="O7" s="8"/>
    </row>
    <row r="8" spans="1:15" ht="18">
      <c r="A8" s="1">
        <f t="shared" si="2"/>
        <v>7</v>
      </c>
      <c r="B8" s="2" t="s">
        <v>69</v>
      </c>
      <c r="C8" s="9" t="s">
        <v>70</v>
      </c>
      <c r="D8" s="7" t="s">
        <v>13</v>
      </c>
      <c r="E8" s="4">
        <f>COUNTIF(F$2:F8,F8)</f>
        <v>2</v>
      </c>
      <c r="F8" s="7" t="s">
        <v>97</v>
      </c>
      <c r="G8" s="16">
        <f t="shared" si="0"/>
        <v>1851.4240000000004</v>
      </c>
      <c r="H8" s="5" t="str">
        <f t="shared" si="1"/>
        <v>2º-T-6</v>
      </c>
      <c r="I8" s="15">
        <v>309.007</v>
      </c>
      <c r="J8" s="15">
        <v>306.596</v>
      </c>
      <c r="K8" s="15">
        <v>325.004</v>
      </c>
      <c r="L8" s="15">
        <v>287.836</v>
      </c>
      <c r="M8" s="15">
        <v>306.081</v>
      </c>
      <c r="N8" s="15">
        <v>316.9</v>
      </c>
      <c r="O8" s="8"/>
    </row>
    <row r="9" spans="1:15" ht="18">
      <c r="A9" s="1">
        <f t="shared" si="2"/>
        <v>8</v>
      </c>
      <c r="B9" s="2" t="s">
        <v>164</v>
      </c>
      <c r="C9" s="9" t="s">
        <v>165</v>
      </c>
      <c r="D9" s="7" t="s">
        <v>15</v>
      </c>
      <c r="E9" s="4">
        <f>COUNTIF(F$2:F9,F9)</f>
        <v>3</v>
      </c>
      <c r="F9" s="7" t="s">
        <v>97</v>
      </c>
      <c r="G9" s="16">
        <f t="shared" si="0"/>
        <v>1860.7199999999998</v>
      </c>
      <c r="H9" s="5" t="str">
        <f t="shared" si="1"/>
        <v>3º-T-6</v>
      </c>
      <c r="I9" s="15">
        <v>315.503</v>
      </c>
      <c r="J9" s="15">
        <v>309.747</v>
      </c>
      <c r="K9" s="15">
        <v>324.811</v>
      </c>
      <c r="L9" s="15">
        <v>296.012</v>
      </c>
      <c r="M9" s="15">
        <v>305.365</v>
      </c>
      <c r="N9" s="15">
        <v>309.282</v>
      </c>
      <c r="O9" s="8"/>
    </row>
    <row r="10" spans="1:15" ht="18">
      <c r="A10" s="1">
        <f t="shared" si="2"/>
        <v>9</v>
      </c>
      <c r="B10" s="2" t="s">
        <v>131</v>
      </c>
      <c r="C10" s="9" t="s">
        <v>133</v>
      </c>
      <c r="D10" s="7" t="s">
        <v>162</v>
      </c>
      <c r="E10" s="4">
        <f>COUNTIF(F$2:F10,F10)</f>
        <v>1</v>
      </c>
      <c r="F10" s="7" t="s">
        <v>87</v>
      </c>
      <c r="G10" s="16">
        <f t="shared" si="0"/>
        <v>1868.244</v>
      </c>
      <c r="H10" s="5" t="str">
        <f t="shared" si="1"/>
        <v>1º-T2-B</v>
      </c>
      <c r="I10" s="15">
        <v>322.613</v>
      </c>
      <c r="J10" s="15">
        <v>331.659</v>
      </c>
      <c r="K10" s="15">
        <v>305.041</v>
      </c>
      <c r="L10" s="15">
        <v>300.258</v>
      </c>
      <c r="M10" s="15">
        <v>304.383</v>
      </c>
      <c r="N10" s="15">
        <v>304.29</v>
      </c>
      <c r="O10" s="8"/>
    </row>
    <row r="11" spans="1:15" ht="18">
      <c r="A11" s="1">
        <f t="shared" si="2"/>
        <v>10</v>
      </c>
      <c r="B11" s="2" t="s">
        <v>146</v>
      </c>
      <c r="C11" s="9" t="s">
        <v>161</v>
      </c>
      <c r="D11" s="7" t="s">
        <v>32</v>
      </c>
      <c r="E11" s="4">
        <f>COUNTIF(F$2:F11,F11)</f>
        <v>1</v>
      </c>
      <c r="F11" s="7" t="s">
        <v>151</v>
      </c>
      <c r="G11" s="16">
        <f t="shared" si="0"/>
        <v>1875.1280000000002</v>
      </c>
      <c r="H11" s="5" t="str">
        <f t="shared" si="1"/>
        <v>1º-T5-B</v>
      </c>
      <c r="I11" s="15">
        <v>295.451</v>
      </c>
      <c r="J11" s="15">
        <v>322.842</v>
      </c>
      <c r="K11" s="15">
        <v>303.869</v>
      </c>
      <c r="L11" s="15">
        <v>312.073</v>
      </c>
      <c r="M11" s="15">
        <v>322.281</v>
      </c>
      <c r="N11" s="15">
        <v>318.612</v>
      </c>
      <c r="O11" s="8"/>
    </row>
    <row r="12" spans="1:15" ht="18">
      <c r="A12" s="1">
        <f t="shared" si="2"/>
        <v>11</v>
      </c>
      <c r="B12" s="2" t="s">
        <v>164</v>
      </c>
      <c r="C12" s="10" t="s">
        <v>165</v>
      </c>
      <c r="D12" s="11" t="s">
        <v>15</v>
      </c>
      <c r="E12" s="4">
        <f>COUNTIF(F$2:F12,F12)</f>
        <v>2</v>
      </c>
      <c r="F12" s="7" t="s">
        <v>16</v>
      </c>
      <c r="G12" s="16">
        <f t="shared" si="0"/>
        <v>1911.2290000000003</v>
      </c>
      <c r="H12" s="5" t="str">
        <f t="shared" si="1"/>
        <v>2º-T-1</v>
      </c>
      <c r="I12" s="15">
        <v>323.49</v>
      </c>
      <c r="J12" s="15">
        <v>336.632</v>
      </c>
      <c r="K12" s="15">
        <v>303.805</v>
      </c>
      <c r="L12" s="15">
        <v>299.409</v>
      </c>
      <c r="M12" s="15">
        <v>343.845</v>
      </c>
      <c r="N12" s="15">
        <v>304.048</v>
      </c>
      <c r="O12" s="8"/>
    </row>
    <row r="13" spans="1:15" ht="18">
      <c r="A13" s="1">
        <f t="shared" si="2"/>
        <v>12</v>
      </c>
      <c r="B13" s="2" t="s">
        <v>24</v>
      </c>
      <c r="C13" s="9" t="s">
        <v>99</v>
      </c>
      <c r="D13" s="7" t="s">
        <v>15</v>
      </c>
      <c r="E13" s="4">
        <f>COUNTIF(F$2:F13,F13)</f>
        <v>4</v>
      </c>
      <c r="F13" s="7" t="s">
        <v>97</v>
      </c>
      <c r="G13" s="16">
        <f t="shared" si="0"/>
        <v>1920.59</v>
      </c>
      <c r="H13" s="5" t="str">
        <f t="shared" si="1"/>
        <v>4º-T-6</v>
      </c>
      <c r="I13" s="15">
        <v>316.145</v>
      </c>
      <c r="J13" s="15">
        <v>351.744</v>
      </c>
      <c r="K13" s="15">
        <v>295.911</v>
      </c>
      <c r="L13" s="15">
        <v>312.529</v>
      </c>
      <c r="M13" s="15">
        <v>333.797</v>
      </c>
      <c r="N13" s="15">
        <v>310.464</v>
      </c>
      <c r="O13" s="8"/>
    </row>
    <row r="14" spans="1:15" ht="18">
      <c r="A14" s="1">
        <f t="shared" si="2"/>
        <v>13</v>
      </c>
      <c r="B14" s="2" t="s">
        <v>24</v>
      </c>
      <c r="C14" s="9" t="s">
        <v>163</v>
      </c>
      <c r="D14" s="7" t="s">
        <v>59</v>
      </c>
      <c r="E14" s="4">
        <f>COUNTIF(F$2:F14,F14)</f>
        <v>2</v>
      </c>
      <c r="F14" s="7" t="s">
        <v>25</v>
      </c>
      <c r="G14" s="16">
        <f t="shared" si="0"/>
        <v>2077.125</v>
      </c>
      <c r="H14" s="5" t="str">
        <f t="shared" si="1"/>
        <v>2º-T2-A</v>
      </c>
      <c r="I14" s="15">
        <v>326.026</v>
      </c>
      <c r="J14" s="15">
        <v>341.193</v>
      </c>
      <c r="K14" s="15">
        <v>338.025</v>
      </c>
      <c r="L14" s="15">
        <v>345.274</v>
      </c>
      <c r="M14" s="15">
        <v>369.93</v>
      </c>
      <c r="N14" s="15">
        <v>356.677</v>
      </c>
      <c r="O14" s="8"/>
    </row>
    <row r="15" spans="1:15" ht="18">
      <c r="A15" s="1">
        <f t="shared" si="2"/>
        <v>14</v>
      </c>
      <c r="B15" s="2" t="s">
        <v>24</v>
      </c>
      <c r="C15" s="9" t="s">
        <v>163</v>
      </c>
      <c r="D15" s="7" t="s">
        <v>59</v>
      </c>
      <c r="E15" s="4">
        <f>COUNTIF(F$2:F15,F15)</f>
        <v>1</v>
      </c>
      <c r="F15" s="7" t="s">
        <v>74</v>
      </c>
      <c r="G15" s="16">
        <f t="shared" si="0"/>
        <v>2077.125</v>
      </c>
      <c r="H15" s="5" t="str">
        <f t="shared" si="1"/>
        <v>1º-T2A-NO</v>
      </c>
      <c r="I15" s="15">
        <v>326.026</v>
      </c>
      <c r="J15" s="15">
        <v>341.193</v>
      </c>
      <c r="K15" s="15">
        <v>338.025</v>
      </c>
      <c r="L15" s="15">
        <v>345.274</v>
      </c>
      <c r="M15" s="15">
        <v>369.93</v>
      </c>
      <c r="N15" s="15">
        <v>356.677</v>
      </c>
      <c r="O15" s="8"/>
    </row>
    <row r="16" spans="1:15" ht="18">
      <c r="A16" s="1">
        <f t="shared" si="2"/>
        <v>15</v>
      </c>
      <c r="B16" s="2" t="s">
        <v>24</v>
      </c>
      <c r="C16" s="9" t="s">
        <v>166</v>
      </c>
      <c r="D16" s="7" t="s">
        <v>59</v>
      </c>
      <c r="E16" s="4">
        <f>COUNTIF(F$2:F16,F16)</f>
        <v>3</v>
      </c>
      <c r="F16" s="7" t="s">
        <v>25</v>
      </c>
      <c r="G16" s="16">
        <f t="shared" si="0"/>
        <v>2210.727</v>
      </c>
      <c r="H16" s="5" t="str">
        <f t="shared" si="1"/>
        <v>3º-T2-A</v>
      </c>
      <c r="I16" s="15">
        <v>362.477</v>
      </c>
      <c r="J16" s="15">
        <v>366.424</v>
      </c>
      <c r="K16" s="15">
        <v>365.012</v>
      </c>
      <c r="L16" s="15">
        <v>356.814</v>
      </c>
      <c r="M16" s="15">
        <v>380</v>
      </c>
      <c r="N16" s="15">
        <v>380</v>
      </c>
      <c r="O16" s="8"/>
    </row>
    <row r="17" spans="1:15" ht="18">
      <c r="A17" s="1">
        <f t="shared" si="2"/>
        <v>16</v>
      </c>
      <c r="B17" s="2" t="s">
        <v>24</v>
      </c>
      <c r="C17" s="9" t="s">
        <v>166</v>
      </c>
      <c r="D17" s="7" t="s">
        <v>59</v>
      </c>
      <c r="E17" s="4">
        <f>COUNTIF(F$2:F17,F17)</f>
        <v>2</v>
      </c>
      <c r="F17" s="7" t="s">
        <v>74</v>
      </c>
      <c r="G17" s="16">
        <f t="shared" si="0"/>
        <v>2210.727</v>
      </c>
      <c r="H17" s="5" t="str">
        <f t="shared" si="1"/>
        <v>2º-T2A-NO</v>
      </c>
      <c r="I17" s="15">
        <v>362.477</v>
      </c>
      <c r="J17" s="15">
        <v>366.424</v>
      </c>
      <c r="K17" s="15">
        <v>365.012</v>
      </c>
      <c r="L17" s="15">
        <v>356.814</v>
      </c>
      <c r="M17" s="15">
        <v>380</v>
      </c>
      <c r="N17" s="15">
        <v>380</v>
      </c>
      <c r="O17" s="8"/>
    </row>
    <row r="18" spans="1:15" ht="18">
      <c r="A18" s="1">
        <f t="shared" si="2"/>
        <v>17</v>
      </c>
      <c r="B18" s="2" t="s">
        <v>24</v>
      </c>
      <c r="C18" s="9" t="s">
        <v>163</v>
      </c>
      <c r="D18" s="7" t="s">
        <v>22</v>
      </c>
      <c r="E18" s="4">
        <f>COUNTIF(F$2:F18,F18)</f>
        <v>2</v>
      </c>
      <c r="F18" s="7" t="s">
        <v>14</v>
      </c>
      <c r="G18" s="16">
        <f t="shared" si="0"/>
        <v>2266.5370000000003</v>
      </c>
      <c r="H18" s="5" t="str">
        <f t="shared" si="1"/>
        <v>2º-T-3</v>
      </c>
      <c r="I18" s="15">
        <v>390</v>
      </c>
      <c r="J18" s="15">
        <v>390</v>
      </c>
      <c r="K18" s="15">
        <v>367.391</v>
      </c>
      <c r="L18" s="15">
        <v>380</v>
      </c>
      <c r="M18" s="15">
        <v>380</v>
      </c>
      <c r="N18" s="15">
        <v>359.146</v>
      </c>
      <c r="O18" s="8"/>
    </row>
    <row r="19" spans="1:15" ht="18">
      <c r="A19" s="1">
        <f t="shared" si="2"/>
        <v>18</v>
      </c>
      <c r="B19" s="2" t="s">
        <v>24</v>
      </c>
      <c r="C19" s="9" t="s">
        <v>166</v>
      </c>
      <c r="D19" s="7" t="s">
        <v>22</v>
      </c>
      <c r="E19" s="4">
        <f>COUNTIF(F$2:F19,F19)</f>
        <v>3</v>
      </c>
      <c r="F19" s="7" t="s">
        <v>14</v>
      </c>
      <c r="G19" s="16">
        <f t="shared" si="0"/>
        <v>2277.2380000000003</v>
      </c>
      <c r="H19" s="5" t="str">
        <f t="shared" si="1"/>
        <v>3º-T-3</v>
      </c>
      <c r="I19" s="15">
        <v>390</v>
      </c>
      <c r="J19" s="15">
        <v>390</v>
      </c>
      <c r="K19" s="15">
        <v>357.238</v>
      </c>
      <c r="L19" s="15">
        <v>380</v>
      </c>
      <c r="M19" s="15">
        <v>380</v>
      </c>
      <c r="N19" s="15">
        <v>380</v>
      </c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aca="true" t="shared" si="3" ref="G20:G65">SUM(I20,J20,K20,L20,M20,N20)</f>
        <v>0</v>
      </c>
      <c r="H20" s="5" t="str">
        <f aca="true" t="shared" si="4" ref="H20:H65">CONCATENATE(E20,"º-",F20)</f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O821"/>
  <sheetViews>
    <sheetView tabSelected="1" zoomScale="70" zoomScaleNormal="70" workbookViewId="0" topLeftCell="A1">
      <selection activeCell="B2" sqref="B2:C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8" max="8" width="14.5742187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18</v>
      </c>
      <c r="C2" s="3" t="s">
        <v>45</v>
      </c>
      <c r="D2" s="2" t="s">
        <v>51</v>
      </c>
      <c r="E2" s="4">
        <f>COUNTIF(F$2:F2,F2)</f>
        <v>1</v>
      </c>
      <c r="F2" s="2" t="s">
        <v>168</v>
      </c>
      <c r="G2" s="16">
        <f aca="true" t="shared" si="0" ref="G2:G33">SUM(I2,J2,K2,L2,M2,N2)</f>
        <v>1795.201</v>
      </c>
      <c r="H2" s="5" t="str">
        <f aca="true" t="shared" si="1" ref="H2:H33">CONCATENATE(E2,"º-",F2)</f>
        <v>1º-C 1/24</v>
      </c>
      <c r="I2" s="15">
        <v>277.53</v>
      </c>
      <c r="J2" s="15">
        <v>267.482</v>
      </c>
      <c r="K2" s="15">
        <v>282.681</v>
      </c>
      <c r="L2" s="15">
        <v>300.878</v>
      </c>
      <c r="M2" s="15">
        <v>302.509</v>
      </c>
      <c r="N2" s="15">
        <v>364.121</v>
      </c>
      <c r="O2" s="6"/>
    </row>
    <row r="3" spans="1:15" ht="18">
      <c r="A3" s="1">
        <f aca="true" t="shared" si="2" ref="A3:A66">A2+1</f>
        <v>2</v>
      </c>
      <c r="B3" s="2" t="s">
        <v>36</v>
      </c>
      <c r="C3" s="3" t="s">
        <v>19</v>
      </c>
      <c r="D3" s="2" t="s">
        <v>37</v>
      </c>
      <c r="E3" s="4">
        <f>COUNTIF(F$2:F3,F3)</f>
        <v>1</v>
      </c>
      <c r="F3" s="7" t="s">
        <v>23</v>
      </c>
      <c r="G3" s="16">
        <f t="shared" si="0"/>
        <v>1929.116</v>
      </c>
      <c r="H3" s="5" t="str">
        <f t="shared" si="1"/>
        <v>1º-FC</v>
      </c>
      <c r="I3" s="15">
        <v>390</v>
      </c>
      <c r="J3" s="15">
        <v>371.702</v>
      </c>
      <c r="K3" s="15">
        <v>301.807</v>
      </c>
      <c r="L3" s="15">
        <v>289.243</v>
      </c>
      <c r="M3" s="15">
        <v>283.962</v>
      </c>
      <c r="N3" s="15">
        <v>292.402</v>
      </c>
      <c r="O3" s="8"/>
    </row>
    <row r="4" spans="1:15" ht="18">
      <c r="A4" s="1">
        <f t="shared" si="2"/>
        <v>3</v>
      </c>
      <c r="B4" s="2" t="s">
        <v>69</v>
      </c>
      <c r="C4" s="9" t="s">
        <v>159</v>
      </c>
      <c r="D4" s="7" t="s">
        <v>160</v>
      </c>
      <c r="E4" s="4">
        <f>COUNTIF(F$2:F4,F4)</f>
        <v>2</v>
      </c>
      <c r="F4" s="7" t="s">
        <v>23</v>
      </c>
      <c r="G4" s="16">
        <f t="shared" si="0"/>
        <v>1950.3039999999999</v>
      </c>
      <c r="H4" s="5" t="str">
        <f t="shared" si="1"/>
        <v>2º-FC</v>
      </c>
      <c r="I4" s="15">
        <v>308.015</v>
      </c>
      <c r="J4" s="15">
        <v>341.02</v>
      </c>
      <c r="K4" s="15">
        <v>322.135</v>
      </c>
      <c r="L4" s="15">
        <v>306.853</v>
      </c>
      <c r="M4" s="15">
        <v>347.121</v>
      </c>
      <c r="N4" s="15">
        <v>325.16</v>
      </c>
      <c r="O4" s="8"/>
    </row>
    <row r="5" spans="1:15" ht="18">
      <c r="A5" s="1">
        <f t="shared" si="2"/>
        <v>4</v>
      </c>
      <c r="B5" s="2" t="s">
        <v>101</v>
      </c>
      <c r="C5" s="9" t="s">
        <v>112</v>
      </c>
      <c r="D5" s="7" t="s">
        <v>13</v>
      </c>
      <c r="E5" s="4">
        <f>COUNTIF(F$2:F5,F5)</f>
        <v>3</v>
      </c>
      <c r="F5" s="7" t="s">
        <v>23</v>
      </c>
      <c r="G5" s="16">
        <f t="shared" si="0"/>
        <v>1998.44</v>
      </c>
      <c r="H5" s="5" t="str">
        <f t="shared" si="1"/>
        <v>3º-FC</v>
      </c>
      <c r="I5" s="15">
        <v>298.199</v>
      </c>
      <c r="J5" s="15">
        <v>296.485</v>
      </c>
      <c r="K5" s="15">
        <v>339.404</v>
      </c>
      <c r="L5" s="15">
        <v>380</v>
      </c>
      <c r="M5" s="15">
        <v>304.352</v>
      </c>
      <c r="N5" s="15">
        <v>380</v>
      </c>
      <c r="O5" s="8"/>
    </row>
    <row r="6" spans="1:15" ht="18">
      <c r="A6" s="1">
        <f t="shared" si="2"/>
        <v>5</v>
      </c>
      <c r="B6" s="2" t="s">
        <v>69</v>
      </c>
      <c r="C6" s="9" t="s">
        <v>70</v>
      </c>
      <c r="D6" s="7" t="s">
        <v>15</v>
      </c>
      <c r="E6" s="4">
        <f>COUNTIF(F$2:F6,F6)</f>
        <v>4</v>
      </c>
      <c r="F6" s="7" t="s">
        <v>23</v>
      </c>
      <c r="G6" s="16">
        <f t="shared" si="0"/>
        <v>2161.478</v>
      </c>
      <c r="H6" s="5" t="str">
        <f t="shared" si="1"/>
        <v>4º-FC</v>
      </c>
      <c r="I6" s="15">
        <v>347.65</v>
      </c>
      <c r="J6" s="15">
        <v>334.311</v>
      </c>
      <c r="K6" s="15">
        <v>380</v>
      </c>
      <c r="L6" s="15">
        <v>339.517</v>
      </c>
      <c r="M6" s="15">
        <v>380</v>
      </c>
      <c r="N6" s="15">
        <v>380</v>
      </c>
      <c r="O6" s="8"/>
    </row>
    <row r="7" spans="1:15" ht="18">
      <c r="A7" s="1">
        <f t="shared" si="2"/>
        <v>6</v>
      </c>
      <c r="B7" s="2" t="s">
        <v>20</v>
      </c>
      <c r="C7" s="10" t="s">
        <v>75</v>
      </c>
      <c r="D7" s="11" t="s">
        <v>17</v>
      </c>
      <c r="E7" s="4">
        <f>COUNTIF(F$2:F7,F7)</f>
        <v>1</v>
      </c>
      <c r="F7" s="7" t="s">
        <v>16</v>
      </c>
      <c r="G7" s="16">
        <f t="shared" si="0"/>
        <v>1730.47</v>
      </c>
      <c r="H7" s="5" t="str">
        <f t="shared" si="1"/>
        <v>1º-T-1</v>
      </c>
      <c r="I7" s="15">
        <v>292.757</v>
      </c>
      <c r="J7" s="15">
        <v>295.63</v>
      </c>
      <c r="K7" s="15">
        <v>281.295</v>
      </c>
      <c r="L7" s="15">
        <v>275.883</v>
      </c>
      <c r="M7" s="15">
        <v>301.222</v>
      </c>
      <c r="N7" s="15">
        <v>283.683</v>
      </c>
      <c r="O7" s="8"/>
    </row>
    <row r="8" spans="1:15" ht="18">
      <c r="A8" s="1">
        <f t="shared" si="2"/>
        <v>7</v>
      </c>
      <c r="B8" s="2" t="s">
        <v>64</v>
      </c>
      <c r="C8" s="9" t="s">
        <v>68</v>
      </c>
      <c r="D8" s="7" t="s">
        <v>13</v>
      </c>
      <c r="E8" s="4">
        <f>COUNTIF(F$2:F8,F8)</f>
        <v>2</v>
      </c>
      <c r="F8" s="7" t="s">
        <v>16</v>
      </c>
      <c r="G8" s="16">
        <f t="shared" si="0"/>
        <v>1737.9089999999999</v>
      </c>
      <c r="H8" s="5" t="str">
        <f t="shared" si="1"/>
        <v>2º-T-1</v>
      </c>
      <c r="I8" s="15">
        <v>302.128</v>
      </c>
      <c r="J8" s="15">
        <v>309.671</v>
      </c>
      <c r="K8" s="15">
        <v>281.116</v>
      </c>
      <c r="L8" s="15">
        <v>274.14</v>
      </c>
      <c r="M8" s="15">
        <v>284.122</v>
      </c>
      <c r="N8" s="15">
        <v>286.732</v>
      </c>
      <c r="O8" s="8"/>
    </row>
    <row r="9" spans="1:15" ht="18">
      <c r="A9" s="1">
        <f t="shared" si="2"/>
        <v>8</v>
      </c>
      <c r="B9" s="2" t="s">
        <v>20</v>
      </c>
      <c r="C9" s="3" t="s">
        <v>21</v>
      </c>
      <c r="D9" s="2" t="s">
        <v>17</v>
      </c>
      <c r="E9" s="4">
        <f>COUNTIF(F$2:F9,F9)</f>
        <v>3</v>
      </c>
      <c r="F9" s="2" t="s">
        <v>16</v>
      </c>
      <c r="G9" s="16">
        <f t="shared" si="0"/>
        <v>1747.3439999999998</v>
      </c>
      <c r="H9" s="5" t="str">
        <f t="shared" si="1"/>
        <v>3º-T-1</v>
      </c>
      <c r="I9" s="15">
        <v>286.57</v>
      </c>
      <c r="J9" s="15">
        <v>286.154</v>
      </c>
      <c r="K9" s="15">
        <v>299.163</v>
      </c>
      <c r="L9" s="15">
        <v>278.883</v>
      </c>
      <c r="M9" s="15">
        <v>284.09</v>
      </c>
      <c r="N9" s="15">
        <v>312.484</v>
      </c>
      <c r="O9" s="6"/>
    </row>
    <row r="10" spans="1:15" ht="18">
      <c r="A10" s="1">
        <f t="shared" si="2"/>
        <v>9</v>
      </c>
      <c r="B10" s="2" t="s">
        <v>101</v>
      </c>
      <c r="C10" s="3" t="s">
        <v>167</v>
      </c>
      <c r="D10" s="2" t="s">
        <v>13</v>
      </c>
      <c r="E10" s="4">
        <f>COUNTIF(F$2:F10,F10)</f>
        <v>4</v>
      </c>
      <c r="F10" s="7" t="s">
        <v>16</v>
      </c>
      <c r="G10" s="16">
        <f t="shared" si="0"/>
        <v>1761.5760000000005</v>
      </c>
      <c r="H10" s="5" t="str">
        <f t="shared" si="1"/>
        <v>4º-T-1</v>
      </c>
      <c r="I10" s="15">
        <v>296.11</v>
      </c>
      <c r="J10" s="15">
        <v>304.425</v>
      </c>
      <c r="K10" s="15">
        <v>279.968</v>
      </c>
      <c r="L10" s="15">
        <v>280.427</v>
      </c>
      <c r="M10" s="15">
        <v>293.594</v>
      </c>
      <c r="N10" s="15">
        <v>307.052</v>
      </c>
      <c r="O10" s="8"/>
    </row>
    <row r="11" spans="1:15" ht="18">
      <c r="A11" s="1">
        <f t="shared" si="2"/>
        <v>10</v>
      </c>
      <c r="B11" s="2" t="s">
        <v>117</v>
      </c>
      <c r="C11" s="9" t="s">
        <v>125</v>
      </c>
      <c r="D11" s="7" t="s">
        <v>13</v>
      </c>
      <c r="E11" s="4">
        <f>COUNTIF(F$2:F11,F11)</f>
        <v>5</v>
      </c>
      <c r="F11" s="7" t="s">
        <v>16</v>
      </c>
      <c r="G11" s="16">
        <f t="shared" si="0"/>
        <v>1788.7589999999998</v>
      </c>
      <c r="H11" s="5" t="str">
        <f t="shared" si="1"/>
        <v>5º-T-1</v>
      </c>
      <c r="I11" s="15">
        <v>291.61</v>
      </c>
      <c r="J11" s="15">
        <v>288.423</v>
      </c>
      <c r="K11" s="15">
        <v>286.72</v>
      </c>
      <c r="L11" s="15">
        <v>294.978</v>
      </c>
      <c r="M11" s="15">
        <v>322.9</v>
      </c>
      <c r="N11" s="15">
        <v>304.128</v>
      </c>
      <c r="O11" s="8"/>
    </row>
    <row r="12" spans="1:15" ht="18">
      <c r="A12" s="1">
        <f t="shared" si="2"/>
        <v>11</v>
      </c>
      <c r="B12" s="2" t="s">
        <v>26</v>
      </c>
      <c r="C12" s="9" t="s">
        <v>31</v>
      </c>
      <c r="D12" s="7" t="s">
        <v>41</v>
      </c>
      <c r="E12" s="4">
        <f>COUNTIF(F$2:F12,F12)</f>
        <v>6</v>
      </c>
      <c r="F12" s="7" t="s">
        <v>16</v>
      </c>
      <c r="G12" s="16">
        <f t="shared" si="0"/>
        <v>1800.4550000000004</v>
      </c>
      <c r="H12" s="5" t="str">
        <f t="shared" si="1"/>
        <v>6º-T-1</v>
      </c>
      <c r="I12" s="15">
        <v>303.294</v>
      </c>
      <c r="J12" s="15">
        <v>306.502</v>
      </c>
      <c r="K12" s="15">
        <v>299.25</v>
      </c>
      <c r="L12" s="15">
        <v>297.571</v>
      </c>
      <c r="M12" s="15">
        <v>290.497</v>
      </c>
      <c r="N12" s="15">
        <v>303.341</v>
      </c>
      <c r="O12" s="8"/>
    </row>
    <row r="13" spans="1:15" ht="18">
      <c r="A13" s="1">
        <f t="shared" si="2"/>
        <v>12</v>
      </c>
      <c r="B13" s="2" t="s">
        <v>146</v>
      </c>
      <c r="C13" s="9" t="s">
        <v>149</v>
      </c>
      <c r="D13" s="7" t="s">
        <v>13</v>
      </c>
      <c r="E13" s="4">
        <f>COUNTIF(F$2:F13,F13)</f>
        <v>7</v>
      </c>
      <c r="F13" s="7" t="s">
        <v>16</v>
      </c>
      <c r="G13" s="16">
        <f t="shared" si="0"/>
        <v>1812.7710000000002</v>
      </c>
      <c r="H13" s="5" t="str">
        <f t="shared" si="1"/>
        <v>7º-T-1</v>
      </c>
      <c r="I13" s="15">
        <v>297.344</v>
      </c>
      <c r="J13" s="15">
        <v>320.961</v>
      </c>
      <c r="K13" s="15">
        <v>291.077</v>
      </c>
      <c r="L13" s="15">
        <v>301.347</v>
      </c>
      <c r="M13" s="15">
        <v>290.335</v>
      </c>
      <c r="N13" s="15">
        <v>311.707</v>
      </c>
      <c r="O13" s="8"/>
    </row>
    <row r="14" spans="1:15" ht="18">
      <c r="A14" s="1">
        <f t="shared" si="2"/>
        <v>13</v>
      </c>
      <c r="B14" s="2" t="s">
        <v>117</v>
      </c>
      <c r="C14" s="9" t="s">
        <v>118</v>
      </c>
      <c r="D14" s="7" t="s">
        <v>15</v>
      </c>
      <c r="E14" s="4">
        <f>COUNTIF(F$2:F14,F14)</f>
        <v>8</v>
      </c>
      <c r="F14" s="7" t="s">
        <v>16</v>
      </c>
      <c r="G14" s="16">
        <f t="shared" si="0"/>
        <v>1814.1439999999998</v>
      </c>
      <c r="H14" s="5" t="str">
        <f t="shared" si="1"/>
        <v>8º-T-1</v>
      </c>
      <c r="I14" s="15">
        <v>314.397</v>
      </c>
      <c r="J14" s="15">
        <v>309.175</v>
      </c>
      <c r="K14" s="15">
        <v>292.712</v>
      </c>
      <c r="L14" s="15">
        <v>282.939</v>
      </c>
      <c r="M14" s="15">
        <v>316.428</v>
      </c>
      <c r="N14" s="15">
        <v>298.493</v>
      </c>
      <c r="O14" s="8"/>
    </row>
    <row r="15" spans="1:15" ht="18">
      <c r="A15" s="1">
        <f t="shared" si="2"/>
        <v>14</v>
      </c>
      <c r="B15" s="2" t="s">
        <v>38</v>
      </c>
      <c r="C15" s="9" t="s">
        <v>39</v>
      </c>
      <c r="D15" s="7" t="s">
        <v>13</v>
      </c>
      <c r="E15" s="4">
        <f>COUNTIF(F$2:F15,F15)</f>
        <v>9</v>
      </c>
      <c r="F15" s="7" t="s">
        <v>16</v>
      </c>
      <c r="G15" s="16">
        <f t="shared" si="0"/>
        <v>1848.87</v>
      </c>
      <c r="H15" s="5" t="str">
        <f t="shared" si="1"/>
        <v>9º-T-1</v>
      </c>
      <c r="I15" s="15">
        <v>317.586</v>
      </c>
      <c r="J15" s="15">
        <v>336.379</v>
      </c>
      <c r="K15" s="15">
        <v>301.067</v>
      </c>
      <c r="L15" s="15">
        <v>301.891</v>
      </c>
      <c r="M15" s="15">
        <v>295.005</v>
      </c>
      <c r="N15" s="15">
        <v>296.942</v>
      </c>
      <c r="O15" s="8"/>
    </row>
    <row r="16" spans="1:15" ht="18">
      <c r="A16" s="1">
        <f t="shared" si="2"/>
        <v>15</v>
      </c>
      <c r="B16" s="2" t="s">
        <v>62</v>
      </c>
      <c r="C16" s="9" t="s">
        <v>58</v>
      </c>
      <c r="D16" s="7" t="s">
        <v>15</v>
      </c>
      <c r="E16" s="4">
        <f>COUNTIF(F$2:F16,F16)</f>
        <v>10</v>
      </c>
      <c r="F16" s="7" t="s">
        <v>16</v>
      </c>
      <c r="G16" s="16">
        <f t="shared" si="0"/>
        <v>1861.057</v>
      </c>
      <c r="H16" s="5" t="str">
        <f t="shared" si="1"/>
        <v>10º-T-1</v>
      </c>
      <c r="I16" s="15">
        <v>274.123</v>
      </c>
      <c r="J16" s="15">
        <v>285.266</v>
      </c>
      <c r="K16" s="15">
        <v>271.644</v>
      </c>
      <c r="L16" s="15">
        <v>270.024</v>
      </c>
      <c r="M16" s="15">
        <v>380</v>
      </c>
      <c r="N16" s="15">
        <v>380</v>
      </c>
      <c r="O16" s="8"/>
    </row>
    <row r="17" spans="1:15" ht="18">
      <c r="A17" s="1">
        <f t="shared" si="2"/>
        <v>16</v>
      </c>
      <c r="B17" s="2" t="s">
        <v>77</v>
      </c>
      <c r="C17" s="9" t="s">
        <v>78</v>
      </c>
      <c r="D17" s="7" t="s">
        <v>15</v>
      </c>
      <c r="E17" s="4">
        <f>COUNTIF(F$2:F17,F17)</f>
        <v>11</v>
      </c>
      <c r="F17" s="7" t="s">
        <v>16</v>
      </c>
      <c r="G17" s="16">
        <f t="shared" si="0"/>
        <v>1867.3210000000001</v>
      </c>
      <c r="H17" s="5" t="str">
        <f t="shared" si="1"/>
        <v>11º-T-1</v>
      </c>
      <c r="I17" s="15">
        <v>331.405</v>
      </c>
      <c r="J17" s="15">
        <v>300.556</v>
      </c>
      <c r="K17" s="15">
        <v>313.737</v>
      </c>
      <c r="L17" s="15">
        <v>302.7</v>
      </c>
      <c r="M17" s="15">
        <v>314.519</v>
      </c>
      <c r="N17" s="15">
        <v>304.404</v>
      </c>
      <c r="O17" s="8"/>
    </row>
    <row r="18" spans="1:15" ht="18">
      <c r="A18" s="1">
        <f t="shared" si="2"/>
        <v>17</v>
      </c>
      <c r="B18" s="2" t="s">
        <v>20</v>
      </c>
      <c r="C18" s="9" t="s">
        <v>76</v>
      </c>
      <c r="D18" s="7" t="s">
        <v>15</v>
      </c>
      <c r="E18" s="4">
        <f>COUNTIF(F$2:F18,F18)</f>
        <v>12</v>
      </c>
      <c r="F18" s="7" t="s">
        <v>16</v>
      </c>
      <c r="G18" s="16">
        <f t="shared" si="0"/>
        <v>1874.0930000000003</v>
      </c>
      <c r="H18" s="5" t="str">
        <f t="shared" si="1"/>
        <v>12º-T-1</v>
      </c>
      <c r="I18" s="15">
        <v>339.674</v>
      </c>
      <c r="J18" s="15">
        <v>338.418</v>
      </c>
      <c r="K18" s="15">
        <v>287.888</v>
      </c>
      <c r="L18" s="15">
        <v>304.139</v>
      </c>
      <c r="M18" s="15">
        <v>282.999</v>
      </c>
      <c r="N18" s="15">
        <v>320.975</v>
      </c>
      <c r="O18" s="8"/>
    </row>
    <row r="19" spans="1:15" ht="18">
      <c r="A19" s="1">
        <f t="shared" si="2"/>
        <v>18</v>
      </c>
      <c r="B19" s="2" t="s">
        <v>24</v>
      </c>
      <c r="C19" s="9" t="s">
        <v>128</v>
      </c>
      <c r="D19" s="7" t="s">
        <v>17</v>
      </c>
      <c r="E19" s="4">
        <f>COUNTIF(F$2:F19,F19)</f>
        <v>13</v>
      </c>
      <c r="F19" s="7" t="s">
        <v>16</v>
      </c>
      <c r="G19" s="16">
        <f t="shared" si="0"/>
        <v>1876.4</v>
      </c>
      <c r="H19" s="5" t="str">
        <f t="shared" si="1"/>
        <v>13º-T-1</v>
      </c>
      <c r="I19" s="15">
        <v>323.539</v>
      </c>
      <c r="J19" s="15">
        <v>314.901</v>
      </c>
      <c r="K19" s="15">
        <v>315.749</v>
      </c>
      <c r="L19" s="15">
        <v>316.048</v>
      </c>
      <c r="M19" s="15">
        <v>296.706</v>
      </c>
      <c r="N19" s="15">
        <v>309.457</v>
      </c>
      <c r="O19" s="8"/>
    </row>
    <row r="20" spans="1:15" ht="18">
      <c r="A20" s="1">
        <f t="shared" si="2"/>
        <v>19</v>
      </c>
      <c r="B20" s="2" t="s">
        <v>24</v>
      </c>
      <c r="C20" s="9" t="s">
        <v>99</v>
      </c>
      <c r="D20" s="7" t="s">
        <v>15</v>
      </c>
      <c r="E20" s="4">
        <f>COUNTIF(F$2:F20,F20)</f>
        <v>14</v>
      </c>
      <c r="F20" s="7" t="s">
        <v>16</v>
      </c>
      <c r="G20" s="16">
        <f t="shared" si="0"/>
        <v>1877.647</v>
      </c>
      <c r="H20" s="5" t="str">
        <f t="shared" si="1"/>
        <v>14º-T-1</v>
      </c>
      <c r="I20" s="15">
        <v>311.565</v>
      </c>
      <c r="J20" s="15">
        <v>328.093</v>
      </c>
      <c r="K20" s="15">
        <v>307.071</v>
      </c>
      <c r="L20" s="15">
        <v>282.23</v>
      </c>
      <c r="M20" s="15">
        <v>340.252</v>
      </c>
      <c r="N20" s="15">
        <v>308.436</v>
      </c>
      <c r="O20" s="8"/>
    </row>
    <row r="21" spans="1:15" ht="18">
      <c r="A21" s="1">
        <f t="shared" si="2"/>
        <v>20</v>
      </c>
      <c r="B21" s="2" t="s">
        <v>43</v>
      </c>
      <c r="C21" s="9" t="s">
        <v>44</v>
      </c>
      <c r="D21" s="7" t="s">
        <v>41</v>
      </c>
      <c r="E21" s="4">
        <f>COUNTIF(F$2:F21,F21)</f>
        <v>15</v>
      </c>
      <c r="F21" s="7" t="s">
        <v>16</v>
      </c>
      <c r="G21" s="16">
        <f t="shared" si="0"/>
        <v>1885.474</v>
      </c>
      <c r="H21" s="5" t="str">
        <f t="shared" si="1"/>
        <v>15º-T-1</v>
      </c>
      <c r="I21" s="15">
        <v>323.525</v>
      </c>
      <c r="J21" s="15">
        <v>304.086</v>
      </c>
      <c r="K21" s="15">
        <v>306.027</v>
      </c>
      <c r="L21" s="15">
        <v>349.296</v>
      </c>
      <c r="M21" s="15">
        <v>301.239</v>
      </c>
      <c r="N21" s="15">
        <v>301.301</v>
      </c>
      <c r="O21" s="8"/>
    </row>
    <row r="22" spans="1:15" ht="18">
      <c r="A22" s="1">
        <f t="shared" si="2"/>
        <v>21</v>
      </c>
      <c r="B22" s="2" t="s">
        <v>101</v>
      </c>
      <c r="C22" s="9" t="s">
        <v>102</v>
      </c>
      <c r="D22" s="7" t="s">
        <v>13</v>
      </c>
      <c r="E22" s="4">
        <f>COUNTIF(F$2:F22,F22)</f>
        <v>16</v>
      </c>
      <c r="F22" s="7" t="s">
        <v>16</v>
      </c>
      <c r="G22" s="16">
        <f t="shared" si="0"/>
        <v>1896.909</v>
      </c>
      <c r="H22" s="5" t="str">
        <f t="shared" si="1"/>
        <v>16º-T-1</v>
      </c>
      <c r="I22" s="15">
        <v>322.975</v>
      </c>
      <c r="J22" s="15">
        <v>334.956</v>
      </c>
      <c r="K22" s="15">
        <v>297.891</v>
      </c>
      <c r="L22" s="15">
        <v>292.348</v>
      </c>
      <c r="M22" s="15">
        <v>322.125</v>
      </c>
      <c r="N22" s="15">
        <v>326.614</v>
      </c>
      <c r="O22" s="8"/>
    </row>
    <row r="23" spans="1:15" ht="18">
      <c r="A23" s="1">
        <f t="shared" si="2"/>
        <v>22</v>
      </c>
      <c r="B23" s="2" t="s">
        <v>24</v>
      </c>
      <c r="C23" s="9" t="s">
        <v>27</v>
      </c>
      <c r="D23" s="7" t="s">
        <v>15</v>
      </c>
      <c r="E23" s="4">
        <f>COUNTIF(F$2:F23,F23)</f>
        <v>17</v>
      </c>
      <c r="F23" s="7" t="s">
        <v>16</v>
      </c>
      <c r="G23" s="16">
        <f t="shared" si="0"/>
        <v>1898.826</v>
      </c>
      <c r="H23" s="5" t="str">
        <f t="shared" si="1"/>
        <v>17º-T-1</v>
      </c>
      <c r="I23" s="15">
        <v>315.346</v>
      </c>
      <c r="J23" s="15">
        <v>336.618</v>
      </c>
      <c r="K23" s="15">
        <v>289.602</v>
      </c>
      <c r="L23" s="15">
        <v>325.513</v>
      </c>
      <c r="M23" s="15">
        <v>297.305</v>
      </c>
      <c r="N23" s="15">
        <v>334.442</v>
      </c>
      <c r="O23" s="8"/>
    </row>
    <row r="24" spans="1:15" ht="18">
      <c r="A24" s="1">
        <f t="shared" si="2"/>
        <v>23</v>
      </c>
      <c r="B24" s="2" t="s">
        <v>24</v>
      </c>
      <c r="C24" s="9" t="s">
        <v>132</v>
      </c>
      <c r="D24" s="7" t="s">
        <v>17</v>
      </c>
      <c r="E24" s="4">
        <f>COUNTIF(F$2:F24,F24)</f>
        <v>18</v>
      </c>
      <c r="F24" s="7" t="s">
        <v>16</v>
      </c>
      <c r="G24" s="16">
        <f t="shared" si="0"/>
        <v>1909.871</v>
      </c>
      <c r="H24" s="5" t="str">
        <f t="shared" si="1"/>
        <v>18º-T-1</v>
      </c>
      <c r="I24" s="15">
        <v>323.673</v>
      </c>
      <c r="J24" s="15">
        <v>326.483</v>
      </c>
      <c r="K24" s="15">
        <v>345.804</v>
      </c>
      <c r="L24" s="15">
        <v>315.714</v>
      </c>
      <c r="M24" s="15">
        <v>307.95</v>
      </c>
      <c r="N24" s="15">
        <v>290.247</v>
      </c>
      <c r="O24" s="8"/>
    </row>
    <row r="25" spans="1:15" ht="18">
      <c r="A25" s="1">
        <f t="shared" si="2"/>
        <v>24</v>
      </c>
      <c r="B25" s="2" t="s">
        <v>164</v>
      </c>
      <c r="C25" s="10" t="s">
        <v>165</v>
      </c>
      <c r="D25" s="11" t="s">
        <v>15</v>
      </c>
      <c r="E25" s="4">
        <f>COUNTIF(F$2:F25,F25)</f>
        <v>19</v>
      </c>
      <c r="F25" s="7" t="s">
        <v>16</v>
      </c>
      <c r="G25" s="16">
        <f t="shared" si="0"/>
        <v>1911.2290000000003</v>
      </c>
      <c r="H25" s="5" t="str">
        <f t="shared" si="1"/>
        <v>19º-T-1</v>
      </c>
      <c r="I25" s="15">
        <v>323.49</v>
      </c>
      <c r="J25" s="15">
        <v>336.632</v>
      </c>
      <c r="K25" s="15">
        <v>303.805</v>
      </c>
      <c r="L25" s="15">
        <v>299.409</v>
      </c>
      <c r="M25" s="15">
        <v>343.845</v>
      </c>
      <c r="N25" s="15">
        <v>304.048</v>
      </c>
      <c r="O25" s="8"/>
    </row>
    <row r="26" spans="1:15" ht="18">
      <c r="A26" s="1">
        <f t="shared" si="2"/>
        <v>25</v>
      </c>
      <c r="B26" s="2"/>
      <c r="C26" s="9" t="s">
        <v>110</v>
      </c>
      <c r="D26" s="7" t="s">
        <v>108</v>
      </c>
      <c r="E26" s="4">
        <f>COUNTIF(F$2:F26,F26)</f>
        <v>20</v>
      </c>
      <c r="F26" s="7" t="s">
        <v>16</v>
      </c>
      <c r="G26" s="16">
        <f t="shared" si="0"/>
        <v>1927.6059999999998</v>
      </c>
      <c r="H26" s="5" t="str">
        <f t="shared" si="1"/>
        <v>20º-T-1</v>
      </c>
      <c r="I26" s="15">
        <v>300.163</v>
      </c>
      <c r="J26" s="15">
        <v>382.867</v>
      </c>
      <c r="K26" s="15">
        <v>314.182</v>
      </c>
      <c r="L26" s="15">
        <v>322.615</v>
      </c>
      <c r="M26" s="15">
        <v>311.331</v>
      </c>
      <c r="N26" s="15">
        <v>296.448</v>
      </c>
      <c r="O26" s="8"/>
    </row>
    <row r="27" spans="1:15" ht="18">
      <c r="A27" s="1">
        <f t="shared" si="2"/>
        <v>26</v>
      </c>
      <c r="B27" s="2" t="s">
        <v>20</v>
      </c>
      <c r="C27" s="9" t="s">
        <v>82</v>
      </c>
      <c r="D27" s="7" t="s">
        <v>83</v>
      </c>
      <c r="E27" s="4">
        <f>COUNTIF(F$2:F27,F27)</f>
        <v>21</v>
      </c>
      <c r="F27" s="7" t="s">
        <v>16</v>
      </c>
      <c r="G27" s="16">
        <f t="shared" si="0"/>
        <v>1941.725</v>
      </c>
      <c r="H27" s="5" t="str">
        <f t="shared" si="1"/>
        <v>21º-T-1</v>
      </c>
      <c r="I27" s="15">
        <v>330.264</v>
      </c>
      <c r="J27" s="15">
        <v>343.17</v>
      </c>
      <c r="K27" s="15">
        <v>329.234</v>
      </c>
      <c r="L27" s="15">
        <v>330.594</v>
      </c>
      <c r="M27" s="15">
        <v>299.743</v>
      </c>
      <c r="N27" s="15">
        <v>308.72</v>
      </c>
      <c r="O27" s="20"/>
    </row>
    <row r="28" spans="1:15" ht="18">
      <c r="A28" s="1">
        <f t="shared" si="2"/>
        <v>27</v>
      </c>
      <c r="B28" s="2" t="s">
        <v>64</v>
      </c>
      <c r="C28" s="9" t="s">
        <v>79</v>
      </c>
      <c r="D28" s="7" t="s">
        <v>94</v>
      </c>
      <c r="E28" s="4">
        <f>COUNTIF(F$2:F28,F28)</f>
        <v>22</v>
      </c>
      <c r="F28" s="7" t="s">
        <v>16</v>
      </c>
      <c r="G28" s="16">
        <f t="shared" si="0"/>
        <v>1954.0769999999998</v>
      </c>
      <c r="H28" s="5" t="str">
        <f t="shared" si="1"/>
        <v>22º-T-1</v>
      </c>
      <c r="I28" s="15">
        <v>330.425</v>
      </c>
      <c r="J28" s="15">
        <v>348.778</v>
      </c>
      <c r="K28" s="15">
        <v>331.295</v>
      </c>
      <c r="L28" s="15">
        <v>297.033</v>
      </c>
      <c r="M28" s="15">
        <v>300.236</v>
      </c>
      <c r="N28" s="15">
        <v>346.31</v>
      </c>
      <c r="O28" s="8"/>
    </row>
    <row r="29" spans="1:15" ht="18">
      <c r="A29" s="1">
        <f t="shared" si="2"/>
        <v>28</v>
      </c>
      <c r="B29" s="2"/>
      <c r="C29" s="9" t="s">
        <v>107</v>
      </c>
      <c r="D29" s="7" t="s">
        <v>108</v>
      </c>
      <c r="E29" s="4">
        <f>COUNTIF(F$2:F29,F29)</f>
        <v>23</v>
      </c>
      <c r="F29" s="7" t="s">
        <v>16</v>
      </c>
      <c r="G29" s="16">
        <f t="shared" si="0"/>
        <v>1987.1309999999999</v>
      </c>
      <c r="H29" s="5" t="str">
        <f t="shared" si="1"/>
        <v>23º-T-1</v>
      </c>
      <c r="I29" s="15">
        <v>334.923</v>
      </c>
      <c r="J29" s="15">
        <v>318.01</v>
      </c>
      <c r="K29" s="15">
        <v>324.762</v>
      </c>
      <c r="L29" s="15">
        <v>335.176</v>
      </c>
      <c r="M29" s="15">
        <v>341.897</v>
      </c>
      <c r="N29" s="15">
        <v>332.363</v>
      </c>
      <c r="O29" s="8"/>
    </row>
    <row r="30" spans="1:15" ht="18">
      <c r="A30" s="1">
        <f t="shared" si="2"/>
        <v>29</v>
      </c>
      <c r="B30" s="2" t="s">
        <v>24</v>
      </c>
      <c r="C30" s="9" t="s">
        <v>61</v>
      </c>
      <c r="D30" s="7" t="s">
        <v>13</v>
      </c>
      <c r="E30" s="4">
        <f>COUNTIF(F$2:F30,F30)</f>
        <v>24</v>
      </c>
      <c r="F30" s="7" t="s">
        <v>16</v>
      </c>
      <c r="G30" s="16">
        <f t="shared" si="0"/>
        <v>2030.688</v>
      </c>
      <c r="H30" s="5" t="str">
        <f t="shared" si="1"/>
        <v>24º-T-1</v>
      </c>
      <c r="I30" s="15">
        <v>371.619</v>
      </c>
      <c r="J30" s="15">
        <v>327.197</v>
      </c>
      <c r="K30" s="15">
        <v>308.171</v>
      </c>
      <c r="L30" s="15">
        <v>309.781</v>
      </c>
      <c r="M30" s="15">
        <v>357.054</v>
      </c>
      <c r="N30" s="15">
        <v>356.866</v>
      </c>
      <c r="O30" s="8"/>
    </row>
    <row r="31" spans="1:15" ht="18">
      <c r="A31" s="1">
        <f t="shared" si="2"/>
        <v>30</v>
      </c>
      <c r="B31" s="2" t="s">
        <v>139</v>
      </c>
      <c r="C31" s="9" t="s">
        <v>140</v>
      </c>
      <c r="D31" s="7" t="s">
        <v>15</v>
      </c>
      <c r="E31" s="4">
        <f>COUNTIF(F$2:F31,F31)</f>
        <v>25</v>
      </c>
      <c r="F31" s="7" t="s">
        <v>16</v>
      </c>
      <c r="G31" s="16">
        <f t="shared" si="0"/>
        <v>2042.161</v>
      </c>
      <c r="H31" s="5" t="str">
        <f t="shared" si="1"/>
        <v>25º-T-1</v>
      </c>
      <c r="I31" s="15">
        <v>346.452</v>
      </c>
      <c r="J31" s="15">
        <v>362.461</v>
      </c>
      <c r="K31" s="15">
        <v>331.781</v>
      </c>
      <c r="L31" s="15">
        <v>342.913</v>
      </c>
      <c r="M31" s="15">
        <v>324.784</v>
      </c>
      <c r="N31" s="15">
        <v>333.77</v>
      </c>
      <c r="O31" s="8"/>
    </row>
    <row r="32" spans="1:15" ht="18">
      <c r="A32" s="1">
        <f t="shared" si="2"/>
        <v>31</v>
      </c>
      <c r="B32" s="2" t="s">
        <v>54</v>
      </c>
      <c r="C32" s="9" t="s">
        <v>19</v>
      </c>
      <c r="D32" s="7" t="s">
        <v>13</v>
      </c>
      <c r="E32" s="4">
        <f>COUNTIF(F$2:F32,F32)</f>
        <v>26</v>
      </c>
      <c r="F32" s="7" t="s">
        <v>16</v>
      </c>
      <c r="G32" s="16">
        <f t="shared" si="0"/>
        <v>2058.113</v>
      </c>
      <c r="H32" s="5" t="str">
        <f t="shared" si="1"/>
        <v>26º-T-1</v>
      </c>
      <c r="I32" s="15">
        <v>357.205</v>
      </c>
      <c r="J32" s="15">
        <v>376.508</v>
      </c>
      <c r="K32" s="15">
        <v>330.714</v>
      </c>
      <c r="L32" s="15">
        <v>326.319</v>
      </c>
      <c r="M32" s="15">
        <v>331.646</v>
      </c>
      <c r="N32" s="15">
        <v>335.721</v>
      </c>
      <c r="O32" s="8"/>
    </row>
    <row r="33" spans="1:15" ht="18">
      <c r="A33" s="1">
        <f t="shared" si="2"/>
        <v>32</v>
      </c>
      <c r="B33" s="2" t="s">
        <v>24</v>
      </c>
      <c r="C33" s="9" t="s">
        <v>34</v>
      </c>
      <c r="D33" s="7" t="s">
        <v>15</v>
      </c>
      <c r="E33" s="4">
        <f>COUNTIF(F$2:F33,F33)</f>
        <v>27</v>
      </c>
      <c r="F33" s="7" t="s">
        <v>16</v>
      </c>
      <c r="G33" s="16">
        <f t="shared" si="0"/>
        <v>2068.067</v>
      </c>
      <c r="H33" s="5" t="str">
        <f t="shared" si="1"/>
        <v>27º-T-1</v>
      </c>
      <c r="I33" s="15">
        <v>349.385</v>
      </c>
      <c r="J33" s="15">
        <v>339.799</v>
      </c>
      <c r="K33" s="15">
        <v>334.949</v>
      </c>
      <c r="L33" s="15">
        <v>380</v>
      </c>
      <c r="M33" s="15">
        <v>345.219</v>
      </c>
      <c r="N33" s="15">
        <v>318.715</v>
      </c>
      <c r="O33" s="8"/>
    </row>
    <row r="34" spans="1:15" ht="18">
      <c r="A34" s="1">
        <f t="shared" si="2"/>
        <v>33</v>
      </c>
      <c r="B34" s="2" t="s">
        <v>26</v>
      </c>
      <c r="C34" s="9" t="s">
        <v>46</v>
      </c>
      <c r="D34" s="7" t="s">
        <v>15</v>
      </c>
      <c r="E34" s="4">
        <f>COUNTIF(F$2:F34,F34)</f>
        <v>28</v>
      </c>
      <c r="F34" s="7" t="s">
        <v>16</v>
      </c>
      <c r="G34" s="16">
        <f aca="true" t="shared" si="3" ref="G34:G65">SUM(I34,J34,K34,L34,M34,N34)</f>
        <v>2085.7219999999998</v>
      </c>
      <c r="H34" s="5" t="str">
        <f aca="true" t="shared" si="4" ref="H34:H65">CONCATENATE(E34,"º-",F34)</f>
        <v>28º-T-1</v>
      </c>
      <c r="I34" s="15">
        <v>356.756</v>
      </c>
      <c r="J34" s="15">
        <v>360</v>
      </c>
      <c r="K34" s="15">
        <v>337.417</v>
      </c>
      <c r="L34" s="15">
        <v>345.393</v>
      </c>
      <c r="M34" s="15">
        <v>337.8</v>
      </c>
      <c r="N34" s="15">
        <v>348.356</v>
      </c>
      <c r="O34" s="8"/>
    </row>
    <row r="35" spans="1:15" ht="18">
      <c r="A35" s="1">
        <f t="shared" si="2"/>
        <v>34</v>
      </c>
      <c r="B35" s="2" t="s">
        <v>139</v>
      </c>
      <c r="C35" s="9" t="s">
        <v>141</v>
      </c>
      <c r="D35" s="7" t="s">
        <v>15</v>
      </c>
      <c r="E35" s="4">
        <f>COUNTIF(F$2:F35,F35)</f>
        <v>29</v>
      </c>
      <c r="F35" s="7" t="s">
        <v>16</v>
      </c>
      <c r="G35" s="16">
        <f t="shared" si="3"/>
        <v>2111.43</v>
      </c>
      <c r="H35" s="5" t="str">
        <f t="shared" si="4"/>
        <v>29º-T-1</v>
      </c>
      <c r="I35" s="15">
        <v>332.309</v>
      </c>
      <c r="J35" s="15">
        <v>320.164</v>
      </c>
      <c r="K35" s="15">
        <v>374.204</v>
      </c>
      <c r="L35" s="15">
        <v>380</v>
      </c>
      <c r="M35" s="15">
        <v>380</v>
      </c>
      <c r="N35" s="15">
        <v>324.753</v>
      </c>
      <c r="O35" s="8"/>
    </row>
    <row r="36" spans="1:15" ht="18">
      <c r="A36" s="1">
        <f t="shared" si="2"/>
        <v>35</v>
      </c>
      <c r="B36" s="2" t="s">
        <v>64</v>
      </c>
      <c r="C36" s="9" t="s">
        <v>89</v>
      </c>
      <c r="D36" s="7" t="s">
        <v>15</v>
      </c>
      <c r="E36" s="4">
        <f>COUNTIF(F$2:F36,F36)</f>
        <v>30</v>
      </c>
      <c r="F36" s="7" t="s">
        <v>16</v>
      </c>
      <c r="G36" s="16">
        <f t="shared" si="3"/>
        <v>2138.4799999999996</v>
      </c>
      <c r="H36" s="5" t="str">
        <f t="shared" si="4"/>
        <v>30º-T-1</v>
      </c>
      <c r="I36" s="15">
        <v>362.26</v>
      </c>
      <c r="J36" s="15">
        <v>347.704</v>
      </c>
      <c r="K36" s="15">
        <v>347.952</v>
      </c>
      <c r="L36" s="15">
        <v>360.898</v>
      </c>
      <c r="M36" s="15">
        <v>339.666</v>
      </c>
      <c r="N36" s="15">
        <v>380</v>
      </c>
      <c r="O36" s="8"/>
    </row>
    <row r="37" spans="1:15" ht="18">
      <c r="A37" s="1">
        <f t="shared" si="2"/>
        <v>36</v>
      </c>
      <c r="B37" s="2" t="s">
        <v>101</v>
      </c>
      <c r="C37" s="9" t="s">
        <v>145</v>
      </c>
      <c r="D37" s="7" t="s">
        <v>13</v>
      </c>
      <c r="E37" s="4">
        <f>COUNTIF(F$2:F37,F37)</f>
        <v>31</v>
      </c>
      <c r="F37" s="7" t="s">
        <v>16</v>
      </c>
      <c r="G37" s="16">
        <f t="shared" si="3"/>
        <v>2142.379</v>
      </c>
      <c r="H37" s="5" t="str">
        <f t="shared" si="4"/>
        <v>31º-T-1</v>
      </c>
      <c r="I37" s="15">
        <v>323.242</v>
      </c>
      <c r="J37" s="15">
        <v>390</v>
      </c>
      <c r="K37" s="15">
        <v>367.389</v>
      </c>
      <c r="L37" s="15">
        <v>353.388</v>
      </c>
      <c r="M37" s="15">
        <v>380</v>
      </c>
      <c r="N37" s="15">
        <v>328.36</v>
      </c>
      <c r="O37" s="8"/>
    </row>
    <row r="38" spans="1:15" ht="18">
      <c r="A38" s="1">
        <f t="shared" si="2"/>
        <v>37</v>
      </c>
      <c r="B38" s="2" t="s">
        <v>64</v>
      </c>
      <c r="C38" s="9" t="s">
        <v>65</v>
      </c>
      <c r="D38" s="7" t="s">
        <v>13</v>
      </c>
      <c r="E38" s="4">
        <f>COUNTIF(F$2:F38,F38)</f>
        <v>32</v>
      </c>
      <c r="F38" s="7" t="s">
        <v>16</v>
      </c>
      <c r="G38" s="16">
        <f t="shared" si="3"/>
        <v>2146.486</v>
      </c>
      <c r="H38" s="5" t="str">
        <f t="shared" si="4"/>
        <v>32º-T-1</v>
      </c>
      <c r="I38" s="15">
        <v>334.43</v>
      </c>
      <c r="J38" s="15">
        <v>376.1</v>
      </c>
      <c r="K38" s="15">
        <v>315.357</v>
      </c>
      <c r="L38" s="15">
        <v>372.121</v>
      </c>
      <c r="M38" s="15">
        <v>368.478</v>
      </c>
      <c r="N38" s="15">
        <v>380</v>
      </c>
      <c r="O38" s="8"/>
    </row>
    <row r="39" spans="1:15" ht="18">
      <c r="A39" s="1">
        <f t="shared" si="2"/>
        <v>38</v>
      </c>
      <c r="B39" s="2" t="s">
        <v>24</v>
      </c>
      <c r="C39" s="9" t="s">
        <v>95</v>
      </c>
      <c r="D39" s="7" t="s">
        <v>15</v>
      </c>
      <c r="E39" s="4">
        <f>COUNTIF(F$2:F39,F39)</f>
        <v>33</v>
      </c>
      <c r="F39" s="7" t="s">
        <v>16</v>
      </c>
      <c r="G39" s="16">
        <f t="shared" si="3"/>
        <v>2168.953</v>
      </c>
      <c r="H39" s="5" t="str">
        <f t="shared" si="4"/>
        <v>33º-T-1</v>
      </c>
      <c r="I39" s="15">
        <v>384.481</v>
      </c>
      <c r="J39" s="15">
        <v>309.462</v>
      </c>
      <c r="K39" s="15">
        <v>364.644</v>
      </c>
      <c r="L39" s="15">
        <v>350.366</v>
      </c>
      <c r="M39" s="15">
        <v>380</v>
      </c>
      <c r="N39" s="15">
        <v>380</v>
      </c>
      <c r="O39" s="8"/>
    </row>
    <row r="40" spans="1:15" ht="18">
      <c r="A40" s="1">
        <f t="shared" si="2"/>
        <v>39</v>
      </c>
      <c r="B40" s="2" t="s">
        <v>104</v>
      </c>
      <c r="C40" s="3" t="s">
        <v>111</v>
      </c>
      <c r="D40" s="2" t="s">
        <v>22</v>
      </c>
      <c r="E40" s="4">
        <f>COUNTIF(F$2:F40,F40)</f>
        <v>34</v>
      </c>
      <c r="F40" s="2" t="s">
        <v>16</v>
      </c>
      <c r="G40" s="16">
        <f t="shared" si="3"/>
        <v>2179.3</v>
      </c>
      <c r="H40" s="5" t="str">
        <f t="shared" si="4"/>
        <v>34º-T-1</v>
      </c>
      <c r="I40" s="15">
        <v>305.161</v>
      </c>
      <c r="J40" s="15">
        <v>390</v>
      </c>
      <c r="K40" s="15">
        <v>380</v>
      </c>
      <c r="L40" s="15">
        <v>380</v>
      </c>
      <c r="M40" s="15">
        <v>344.139</v>
      </c>
      <c r="N40" s="15">
        <v>380</v>
      </c>
      <c r="O40" s="6"/>
    </row>
    <row r="41" spans="1:15" ht="18">
      <c r="A41" s="1">
        <f t="shared" si="2"/>
        <v>40</v>
      </c>
      <c r="B41" s="2" t="s">
        <v>84</v>
      </c>
      <c r="C41" s="3" t="s">
        <v>85</v>
      </c>
      <c r="D41" s="2" t="s">
        <v>15</v>
      </c>
      <c r="E41" s="4">
        <f>COUNTIF(F$2:F41,F41)</f>
        <v>35</v>
      </c>
      <c r="F41" s="2" t="s">
        <v>16</v>
      </c>
      <c r="G41" s="16">
        <f t="shared" si="3"/>
        <v>2192.017</v>
      </c>
      <c r="H41" s="5" t="str">
        <f t="shared" si="4"/>
        <v>35º-T-1</v>
      </c>
      <c r="I41" s="15">
        <v>390</v>
      </c>
      <c r="J41" s="15">
        <v>375.203</v>
      </c>
      <c r="K41" s="15">
        <v>332.265</v>
      </c>
      <c r="L41" s="15">
        <v>380</v>
      </c>
      <c r="M41" s="15">
        <v>355.641</v>
      </c>
      <c r="N41" s="15">
        <v>358.908</v>
      </c>
      <c r="O41" s="6"/>
    </row>
    <row r="42" spans="1:15" ht="18">
      <c r="A42" s="1">
        <f t="shared" si="2"/>
        <v>41</v>
      </c>
      <c r="B42" s="2" t="s">
        <v>139</v>
      </c>
      <c r="C42" s="9" t="s">
        <v>85</v>
      </c>
      <c r="D42" s="7" t="s">
        <v>13</v>
      </c>
      <c r="E42" s="4">
        <f>COUNTIF(F$2:F42,F42)</f>
        <v>36</v>
      </c>
      <c r="F42" s="7" t="s">
        <v>16</v>
      </c>
      <c r="G42" s="16">
        <f t="shared" si="3"/>
        <v>2214.7870000000003</v>
      </c>
      <c r="H42" s="5" t="str">
        <f t="shared" si="4"/>
        <v>36º-T-1</v>
      </c>
      <c r="I42" s="15">
        <v>390</v>
      </c>
      <c r="J42" s="15">
        <v>390</v>
      </c>
      <c r="K42" s="15">
        <v>343.459</v>
      </c>
      <c r="L42" s="15">
        <v>357.489</v>
      </c>
      <c r="M42" s="15">
        <v>380</v>
      </c>
      <c r="N42" s="15">
        <v>353.839</v>
      </c>
      <c r="O42" s="8"/>
    </row>
    <row r="43" spans="1:15" ht="18">
      <c r="A43" s="1">
        <f t="shared" si="2"/>
        <v>42</v>
      </c>
      <c r="B43" s="2" t="s">
        <v>24</v>
      </c>
      <c r="C43" s="9" t="s">
        <v>42</v>
      </c>
      <c r="D43" s="7" t="s">
        <v>22</v>
      </c>
      <c r="E43" s="4">
        <f>COUNTIF(F$2:F43,F43)</f>
        <v>37</v>
      </c>
      <c r="F43" s="7" t="s">
        <v>16</v>
      </c>
      <c r="G43" s="16">
        <f t="shared" si="3"/>
        <v>2300</v>
      </c>
      <c r="H43" s="5" t="str">
        <f t="shared" si="4"/>
        <v>37º-T-1</v>
      </c>
      <c r="I43" s="15">
        <v>390</v>
      </c>
      <c r="J43" s="15">
        <v>390</v>
      </c>
      <c r="K43" s="15">
        <v>380</v>
      </c>
      <c r="L43" s="15">
        <v>380</v>
      </c>
      <c r="M43" s="15">
        <v>380</v>
      </c>
      <c r="N43" s="15">
        <v>380</v>
      </c>
      <c r="O43" s="8"/>
    </row>
    <row r="44" spans="1:15" ht="18">
      <c r="A44" s="1">
        <f t="shared" si="2"/>
        <v>43</v>
      </c>
      <c r="B44" s="2" t="s">
        <v>69</v>
      </c>
      <c r="C44" s="9" t="s">
        <v>123</v>
      </c>
      <c r="D44" s="7" t="s">
        <v>37</v>
      </c>
      <c r="E44" s="4">
        <f>COUNTIF(F$2:F44,F44)</f>
        <v>1</v>
      </c>
      <c r="F44" s="7" t="s">
        <v>157</v>
      </c>
      <c r="G44" s="16">
        <f t="shared" si="3"/>
        <v>1899.1050000000002</v>
      </c>
      <c r="H44" s="5" t="str">
        <f t="shared" si="4"/>
        <v>1º-T-2 FC</v>
      </c>
      <c r="I44" s="15">
        <v>312.175</v>
      </c>
      <c r="J44" s="15">
        <v>318.899</v>
      </c>
      <c r="K44" s="15">
        <v>313.246</v>
      </c>
      <c r="L44" s="15">
        <v>324.933</v>
      </c>
      <c r="M44" s="15">
        <v>309.746</v>
      </c>
      <c r="N44" s="15">
        <v>320.106</v>
      </c>
      <c r="O44" s="8"/>
    </row>
    <row r="45" spans="1:15" ht="18">
      <c r="A45" s="1">
        <f t="shared" si="2"/>
        <v>44</v>
      </c>
      <c r="B45" s="2" t="s">
        <v>64</v>
      </c>
      <c r="C45" s="9" t="s">
        <v>68</v>
      </c>
      <c r="D45" s="7" t="s">
        <v>13</v>
      </c>
      <c r="E45" s="4">
        <f>COUNTIF(F$2:F45,F45)</f>
        <v>1</v>
      </c>
      <c r="F45" s="7" t="s">
        <v>25</v>
      </c>
      <c r="G45" s="16">
        <f t="shared" si="3"/>
        <v>1736.4660000000001</v>
      </c>
      <c r="H45" s="5" t="str">
        <f t="shared" si="4"/>
        <v>1º-T2-A</v>
      </c>
      <c r="I45" s="15">
        <v>292.6</v>
      </c>
      <c r="J45" s="15">
        <v>288.108</v>
      </c>
      <c r="K45" s="15">
        <v>288.745</v>
      </c>
      <c r="L45" s="15">
        <v>272.725</v>
      </c>
      <c r="M45" s="15">
        <v>306.301</v>
      </c>
      <c r="N45" s="15">
        <v>287.987</v>
      </c>
      <c r="O45" s="8"/>
    </row>
    <row r="46" spans="1:15" ht="18">
      <c r="A46" s="1">
        <f t="shared" si="2"/>
        <v>45</v>
      </c>
      <c r="B46" s="2" t="s">
        <v>101</v>
      </c>
      <c r="C46" s="9" t="s">
        <v>112</v>
      </c>
      <c r="D46" s="7" t="s">
        <v>59</v>
      </c>
      <c r="E46" s="4">
        <f>COUNTIF(F$2:F46,F46)</f>
        <v>2</v>
      </c>
      <c r="F46" s="7" t="s">
        <v>25</v>
      </c>
      <c r="G46" s="16">
        <f t="shared" si="3"/>
        <v>1744</v>
      </c>
      <c r="H46" s="5" t="str">
        <f t="shared" si="4"/>
        <v>2º-T2-A</v>
      </c>
      <c r="I46" s="15">
        <v>320.085</v>
      </c>
      <c r="J46" s="15">
        <v>283.946</v>
      </c>
      <c r="K46" s="15">
        <v>278</v>
      </c>
      <c r="L46" s="15">
        <v>274.922</v>
      </c>
      <c r="M46" s="15">
        <v>280.98</v>
      </c>
      <c r="N46" s="15">
        <v>306.067</v>
      </c>
      <c r="O46" s="8"/>
    </row>
    <row r="47" spans="1:15" ht="18">
      <c r="A47" s="1">
        <f t="shared" si="2"/>
        <v>46</v>
      </c>
      <c r="B47" s="2" t="s">
        <v>164</v>
      </c>
      <c r="C47" s="9" t="s">
        <v>165</v>
      </c>
      <c r="D47" s="7" t="s">
        <v>59</v>
      </c>
      <c r="E47" s="4">
        <f>COUNTIF(F$2:F47,F47)</f>
        <v>3</v>
      </c>
      <c r="F47" s="7" t="s">
        <v>25</v>
      </c>
      <c r="G47" s="16">
        <f t="shared" si="3"/>
        <v>1747.612</v>
      </c>
      <c r="H47" s="5" t="str">
        <f t="shared" si="4"/>
        <v>3º-T2-A</v>
      </c>
      <c r="I47" s="15">
        <v>302.168</v>
      </c>
      <c r="J47" s="15">
        <v>300.925</v>
      </c>
      <c r="K47" s="15">
        <v>289.94</v>
      </c>
      <c r="L47" s="15">
        <v>268.274</v>
      </c>
      <c r="M47" s="15">
        <v>297.974</v>
      </c>
      <c r="N47" s="15">
        <v>288.331</v>
      </c>
      <c r="O47" s="19"/>
    </row>
    <row r="48" spans="1:15" ht="18">
      <c r="A48" s="1">
        <f t="shared" si="2"/>
        <v>47</v>
      </c>
      <c r="B48" s="2" t="s">
        <v>24</v>
      </c>
      <c r="C48" s="9" t="s">
        <v>58</v>
      </c>
      <c r="D48" s="7" t="s">
        <v>59</v>
      </c>
      <c r="E48" s="4">
        <f>COUNTIF(F$2:F48,F48)</f>
        <v>4</v>
      </c>
      <c r="F48" s="7" t="s">
        <v>25</v>
      </c>
      <c r="G48" s="16">
        <f t="shared" si="3"/>
        <v>1747.7900000000002</v>
      </c>
      <c r="H48" s="5" t="str">
        <f t="shared" si="4"/>
        <v>4º-T2-A</v>
      </c>
      <c r="I48" s="15">
        <v>289.321</v>
      </c>
      <c r="J48" s="15">
        <v>279.194</v>
      </c>
      <c r="K48" s="15">
        <v>292.931</v>
      </c>
      <c r="L48" s="15">
        <v>290.254</v>
      </c>
      <c r="M48" s="15">
        <v>317.231</v>
      </c>
      <c r="N48" s="15">
        <v>278.859</v>
      </c>
      <c r="O48" s="8"/>
    </row>
    <row r="49" spans="1:15" ht="18">
      <c r="A49" s="1">
        <f t="shared" si="2"/>
        <v>48</v>
      </c>
      <c r="B49" s="2" t="s">
        <v>131</v>
      </c>
      <c r="C49" s="9" t="s">
        <v>135</v>
      </c>
      <c r="D49" s="7" t="s">
        <v>59</v>
      </c>
      <c r="E49" s="4">
        <f>COUNTIF(F$2:F49,F49)</f>
        <v>5</v>
      </c>
      <c r="F49" s="7" t="s">
        <v>25</v>
      </c>
      <c r="G49" s="16">
        <f t="shared" si="3"/>
        <v>1759.017</v>
      </c>
      <c r="H49" s="5" t="str">
        <f t="shared" si="4"/>
        <v>5º-T2-A</v>
      </c>
      <c r="I49" s="15">
        <v>302.801</v>
      </c>
      <c r="J49" s="15">
        <v>296.547</v>
      </c>
      <c r="K49" s="15">
        <v>287.187</v>
      </c>
      <c r="L49" s="15">
        <v>275.901</v>
      </c>
      <c r="M49" s="15">
        <v>300.814</v>
      </c>
      <c r="N49" s="15">
        <v>295.767</v>
      </c>
      <c r="O49" s="8"/>
    </row>
    <row r="50" spans="1:15" ht="18">
      <c r="A50" s="1">
        <f t="shared" si="2"/>
        <v>49</v>
      </c>
      <c r="B50" s="2" t="s">
        <v>117</v>
      </c>
      <c r="C50" s="9" t="s">
        <v>120</v>
      </c>
      <c r="D50" s="7" t="s">
        <v>13</v>
      </c>
      <c r="E50" s="4">
        <f>COUNTIF(F$2:F50,F50)</f>
        <v>6</v>
      </c>
      <c r="F50" s="7" t="s">
        <v>25</v>
      </c>
      <c r="G50" s="16">
        <f t="shared" si="3"/>
        <v>1783.8239999999998</v>
      </c>
      <c r="H50" s="5" t="str">
        <f t="shared" si="4"/>
        <v>6º-T2-A</v>
      </c>
      <c r="I50" s="15">
        <v>303.951</v>
      </c>
      <c r="J50" s="15">
        <v>293.393</v>
      </c>
      <c r="K50" s="15">
        <v>292.901</v>
      </c>
      <c r="L50" s="15">
        <v>294.023</v>
      </c>
      <c r="M50" s="15">
        <v>292.948</v>
      </c>
      <c r="N50" s="15">
        <v>306.608</v>
      </c>
      <c r="O50" s="8"/>
    </row>
    <row r="51" spans="1:15" ht="18">
      <c r="A51" s="1">
        <f t="shared" si="2"/>
        <v>50</v>
      </c>
      <c r="B51" s="2" t="s">
        <v>24</v>
      </c>
      <c r="C51" s="9" t="s">
        <v>27</v>
      </c>
      <c r="D51" s="7" t="s">
        <v>13</v>
      </c>
      <c r="E51" s="4">
        <f>COUNTIF(F$2:F51,F51)</f>
        <v>7</v>
      </c>
      <c r="F51" s="7" t="s">
        <v>25</v>
      </c>
      <c r="G51" s="16">
        <f t="shared" si="3"/>
        <v>1811.84</v>
      </c>
      <c r="H51" s="5" t="str">
        <f t="shared" si="4"/>
        <v>7º-T2-A</v>
      </c>
      <c r="I51" s="15">
        <v>323.871</v>
      </c>
      <c r="J51" s="15">
        <v>302.479</v>
      </c>
      <c r="K51" s="15">
        <v>289.167</v>
      </c>
      <c r="L51" s="15">
        <v>290.365</v>
      </c>
      <c r="M51" s="15">
        <v>297.644</v>
      </c>
      <c r="N51" s="15">
        <v>308.314</v>
      </c>
      <c r="O51" s="8"/>
    </row>
    <row r="52" spans="1:15" ht="18">
      <c r="A52" s="1">
        <f t="shared" si="2"/>
        <v>51</v>
      </c>
      <c r="B52" s="2" t="s">
        <v>24</v>
      </c>
      <c r="C52" s="9" t="s">
        <v>34</v>
      </c>
      <c r="D52" s="7" t="s">
        <v>13</v>
      </c>
      <c r="E52" s="4">
        <f>COUNTIF(F$2:F52,F52)</f>
        <v>8</v>
      </c>
      <c r="F52" s="7" t="s">
        <v>25</v>
      </c>
      <c r="G52" s="16">
        <f t="shared" si="3"/>
        <v>1878.6419999999998</v>
      </c>
      <c r="H52" s="5" t="str">
        <f t="shared" si="4"/>
        <v>8º-T2-A</v>
      </c>
      <c r="I52" s="15">
        <v>308.228</v>
      </c>
      <c r="J52" s="15">
        <v>314.063</v>
      </c>
      <c r="K52" s="15">
        <v>322.429</v>
      </c>
      <c r="L52" s="15">
        <v>314.05</v>
      </c>
      <c r="M52" s="15">
        <v>314.995</v>
      </c>
      <c r="N52" s="15">
        <v>304.877</v>
      </c>
      <c r="O52" s="8"/>
    </row>
    <row r="53" spans="1:15" ht="18">
      <c r="A53" s="1">
        <f t="shared" si="2"/>
        <v>52</v>
      </c>
      <c r="B53" s="2" t="s">
        <v>24</v>
      </c>
      <c r="C53" s="9" t="s">
        <v>128</v>
      </c>
      <c r="D53" s="7" t="s">
        <v>59</v>
      </c>
      <c r="E53" s="4">
        <f>COUNTIF(F$2:F53,F53)</f>
        <v>9</v>
      </c>
      <c r="F53" s="7" t="s">
        <v>25</v>
      </c>
      <c r="G53" s="16">
        <f t="shared" si="3"/>
        <v>1928.393</v>
      </c>
      <c r="H53" s="5" t="str">
        <f t="shared" si="4"/>
        <v>9º-T2-A</v>
      </c>
      <c r="I53" s="15">
        <v>317.114</v>
      </c>
      <c r="J53" s="15">
        <v>316.023</v>
      </c>
      <c r="K53" s="15">
        <v>317.358</v>
      </c>
      <c r="L53" s="15">
        <v>328.724</v>
      </c>
      <c r="M53" s="15">
        <v>312.891</v>
      </c>
      <c r="N53" s="15">
        <v>336.283</v>
      </c>
      <c r="O53" s="8"/>
    </row>
    <row r="54" spans="1:15" ht="18">
      <c r="A54" s="1">
        <f t="shared" si="2"/>
        <v>53</v>
      </c>
      <c r="B54" s="2" t="s">
        <v>24</v>
      </c>
      <c r="C54" s="9" t="s">
        <v>95</v>
      </c>
      <c r="D54" s="7" t="s">
        <v>59</v>
      </c>
      <c r="E54" s="4">
        <f>COUNTIF(F$2:F54,F54)</f>
        <v>10</v>
      </c>
      <c r="F54" s="7" t="s">
        <v>25</v>
      </c>
      <c r="G54" s="16">
        <f t="shared" si="3"/>
        <v>1937.1239999999998</v>
      </c>
      <c r="H54" s="5" t="str">
        <f t="shared" si="4"/>
        <v>10º-T2-A</v>
      </c>
      <c r="I54" s="15">
        <v>340.053</v>
      </c>
      <c r="J54" s="15">
        <v>321.163</v>
      </c>
      <c r="K54" s="15">
        <v>321.767</v>
      </c>
      <c r="L54" s="15">
        <v>317.842</v>
      </c>
      <c r="M54" s="15">
        <v>322.23</v>
      </c>
      <c r="N54" s="15">
        <v>314.069</v>
      </c>
      <c r="O54" s="8"/>
    </row>
    <row r="55" spans="1:15" ht="18">
      <c r="A55" s="1">
        <f t="shared" si="2"/>
        <v>54</v>
      </c>
      <c r="B55" s="2" t="s">
        <v>64</v>
      </c>
      <c r="C55" s="9" t="s">
        <v>65</v>
      </c>
      <c r="D55" s="7" t="s">
        <v>13</v>
      </c>
      <c r="E55" s="4">
        <f>COUNTIF(F$2:F55,F55)</f>
        <v>11</v>
      </c>
      <c r="F55" s="7" t="s">
        <v>25</v>
      </c>
      <c r="G55" s="16">
        <f t="shared" si="3"/>
        <v>1940.762</v>
      </c>
      <c r="H55" s="5" t="str">
        <f t="shared" si="4"/>
        <v>11º-T2-A</v>
      </c>
      <c r="I55" s="15">
        <v>331.417</v>
      </c>
      <c r="J55" s="15">
        <v>319.147</v>
      </c>
      <c r="K55" s="15">
        <v>315.527</v>
      </c>
      <c r="L55" s="15">
        <v>327.258</v>
      </c>
      <c r="M55" s="15">
        <v>325.355</v>
      </c>
      <c r="N55" s="15">
        <v>322.058</v>
      </c>
      <c r="O55" s="8"/>
    </row>
    <row r="56" spans="1:15" ht="18">
      <c r="A56" s="1">
        <f t="shared" si="2"/>
        <v>55</v>
      </c>
      <c r="B56" s="2" t="s">
        <v>88</v>
      </c>
      <c r="C56" s="9" t="s">
        <v>89</v>
      </c>
      <c r="D56" s="7" t="s">
        <v>13</v>
      </c>
      <c r="E56" s="4">
        <f>COUNTIF(F$2:F56,F56)</f>
        <v>12</v>
      </c>
      <c r="F56" s="7" t="s">
        <v>25</v>
      </c>
      <c r="G56" s="16">
        <f t="shared" si="3"/>
        <v>1948.451</v>
      </c>
      <c r="H56" s="5" t="str">
        <f t="shared" si="4"/>
        <v>12º-T2-A</v>
      </c>
      <c r="I56" s="15">
        <v>341.884</v>
      </c>
      <c r="J56" s="15">
        <v>333.129</v>
      </c>
      <c r="K56" s="15">
        <v>334.622</v>
      </c>
      <c r="L56" s="15">
        <v>315.262</v>
      </c>
      <c r="M56" s="15">
        <v>312.864</v>
      </c>
      <c r="N56" s="15">
        <v>310.69</v>
      </c>
      <c r="O56" s="8"/>
    </row>
    <row r="57" spans="1:15" ht="18">
      <c r="A57" s="1">
        <f t="shared" si="2"/>
        <v>56</v>
      </c>
      <c r="B57" s="2" t="s">
        <v>69</v>
      </c>
      <c r="C57" s="9" t="s">
        <v>70</v>
      </c>
      <c r="D57" s="7" t="s">
        <v>59</v>
      </c>
      <c r="E57" s="4">
        <f>COUNTIF(F$2:F57,F57)</f>
        <v>13</v>
      </c>
      <c r="F57" s="18" t="s">
        <v>25</v>
      </c>
      <c r="G57" s="16">
        <f t="shared" si="3"/>
        <v>1954.432</v>
      </c>
      <c r="H57" s="5" t="str">
        <f t="shared" si="4"/>
        <v>13º-T2-A</v>
      </c>
      <c r="I57" s="15">
        <v>296.669</v>
      </c>
      <c r="J57" s="15">
        <v>307.625</v>
      </c>
      <c r="K57" s="15">
        <v>346.703</v>
      </c>
      <c r="L57" s="15">
        <v>315.661</v>
      </c>
      <c r="M57" s="15">
        <v>334.085</v>
      </c>
      <c r="N57" s="15">
        <v>353.689</v>
      </c>
      <c r="O57" s="8"/>
    </row>
    <row r="58" spans="1:15" ht="18">
      <c r="A58" s="1">
        <f t="shared" si="2"/>
        <v>57</v>
      </c>
      <c r="B58" s="2" t="s">
        <v>88</v>
      </c>
      <c r="C58" s="9" t="s">
        <v>79</v>
      </c>
      <c r="D58" s="7" t="s">
        <v>13</v>
      </c>
      <c r="E58" s="4">
        <f>COUNTIF(F$2:F58,F58)</f>
        <v>14</v>
      </c>
      <c r="F58" s="7" t="s">
        <v>25</v>
      </c>
      <c r="G58" s="16">
        <f t="shared" si="3"/>
        <v>1959.6009999999999</v>
      </c>
      <c r="H58" s="5" t="str">
        <f t="shared" si="4"/>
        <v>14º-T2-A</v>
      </c>
      <c r="I58" s="15">
        <v>359.688</v>
      </c>
      <c r="J58" s="15">
        <v>330.294</v>
      </c>
      <c r="K58" s="15">
        <v>327.279</v>
      </c>
      <c r="L58" s="15">
        <v>302.137</v>
      </c>
      <c r="M58" s="15">
        <v>327.517</v>
      </c>
      <c r="N58" s="15">
        <v>312.686</v>
      </c>
      <c r="O58" s="8"/>
    </row>
    <row r="59" spans="1:15" ht="18">
      <c r="A59" s="1">
        <f t="shared" si="2"/>
        <v>58</v>
      </c>
      <c r="B59" s="2" t="s">
        <v>24</v>
      </c>
      <c r="C59" s="3" t="s">
        <v>42</v>
      </c>
      <c r="D59" s="2" t="s">
        <v>13</v>
      </c>
      <c r="E59" s="4">
        <f>COUNTIF(F$2:F59,F59)</f>
        <v>15</v>
      </c>
      <c r="F59" s="2" t="s">
        <v>25</v>
      </c>
      <c r="G59" s="16">
        <f t="shared" si="3"/>
        <v>1971.9</v>
      </c>
      <c r="H59" s="5" t="str">
        <f t="shared" si="4"/>
        <v>15º-T2-A</v>
      </c>
      <c r="I59" s="15">
        <v>323.331</v>
      </c>
      <c r="J59" s="15">
        <v>333.548</v>
      </c>
      <c r="K59" s="15">
        <v>335.95</v>
      </c>
      <c r="L59" s="15">
        <v>344.02</v>
      </c>
      <c r="M59" s="15">
        <v>319.247</v>
      </c>
      <c r="N59" s="15">
        <v>315.804</v>
      </c>
      <c r="O59" s="6"/>
    </row>
    <row r="60" spans="1:15" ht="18">
      <c r="A60" s="1">
        <f t="shared" si="2"/>
        <v>59</v>
      </c>
      <c r="B60" s="2" t="s">
        <v>24</v>
      </c>
      <c r="C60" s="3" t="s">
        <v>61</v>
      </c>
      <c r="D60" s="2" t="s">
        <v>13</v>
      </c>
      <c r="E60" s="4">
        <f>COUNTIF(F$2:F60,F60)</f>
        <v>16</v>
      </c>
      <c r="F60" s="2" t="s">
        <v>25</v>
      </c>
      <c r="G60" s="16">
        <f t="shared" si="3"/>
        <v>1983.781</v>
      </c>
      <c r="H60" s="5" t="str">
        <f t="shared" si="4"/>
        <v>16º-T2-A</v>
      </c>
      <c r="I60" s="15">
        <v>332.224</v>
      </c>
      <c r="J60" s="15">
        <v>329.861</v>
      </c>
      <c r="K60" s="15">
        <v>331.052</v>
      </c>
      <c r="L60" s="15">
        <v>316.272</v>
      </c>
      <c r="M60" s="15">
        <v>336.984</v>
      </c>
      <c r="N60" s="15">
        <v>337.388</v>
      </c>
      <c r="O60" s="6"/>
    </row>
    <row r="61" spans="1:15" ht="18">
      <c r="A61" s="1">
        <f t="shared" si="2"/>
        <v>60</v>
      </c>
      <c r="B61" s="2" t="s">
        <v>101</v>
      </c>
      <c r="C61" s="3" t="s">
        <v>145</v>
      </c>
      <c r="D61" s="2" t="s">
        <v>15</v>
      </c>
      <c r="E61" s="4">
        <f>COUNTIF(F$2:F61,F61)</f>
        <v>17</v>
      </c>
      <c r="F61" s="2" t="s">
        <v>25</v>
      </c>
      <c r="G61" s="16">
        <f t="shared" si="3"/>
        <v>1990.507</v>
      </c>
      <c r="H61" s="5" t="str">
        <f t="shared" si="4"/>
        <v>17º-T2-A</v>
      </c>
      <c r="I61" s="15">
        <v>343.137</v>
      </c>
      <c r="J61" s="15">
        <v>349.05</v>
      </c>
      <c r="K61" s="15">
        <v>310.934</v>
      </c>
      <c r="L61" s="15">
        <v>292.387</v>
      </c>
      <c r="M61" s="15">
        <v>364.457</v>
      </c>
      <c r="N61" s="15">
        <v>330.542</v>
      </c>
      <c r="O61" s="6"/>
    </row>
    <row r="62" spans="1:15" ht="18">
      <c r="A62" s="1">
        <f t="shared" si="2"/>
        <v>61</v>
      </c>
      <c r="B62" s="2" t="s">
        <v>20</v>
      </c>
      <c r="C62" s="3" t="s">
        <v>113</v>
      </c>
      <c r="D62" s="2" t="s">
        <v>59</v>
      </c>
      <c r="E62" s="4">
        <f>COUNTIF(F$2:F62,F62)</f>
        <v>18</v>
      </c>
      <c r="F62" s="2" t="s">
        <v>25</v>
      </c>
      <c r="G62" s="16">
        <f t="shared" si="3"/>
        <v>2019.272</v>
      </c>
      <c r="H62" s="5" t="str">
        <f t="shared" si="4"/>
        <v>18º-T2-A</v>
      </c>
      <c r="I62" s="15">
        <v>330.936</v>
      </c>
      <c r="J62" s="15">
        <v>309.473</v>
      </c>
      <c r="K62" s="15">
        <v>320.028</v>
      </c>
      <c r="L62" s="15">
        <v>380</v>
      </c>
      <c r="M62" s="15">
        <v>349.857</v>
      </c>
      <c r="N62" s="15">
        <v>328.978</v>
      </c>
      <c r="O62" s="8"/>
    </row>
    <row r="63" spans="1:15" ht="18">
      <c r="A63" s="1">
        <f t="shared" si="2"/>
        <v>62</v>
      </c>
      <c r="B63" s="2" t="s">
        <v>117</v>
      </c>
      <c r="C63" s="9" t="s">
        <v>118</v>
      </c>
      <c r="D63" s="7" t="s">
        <v>13</v>
      </c>
      <c r="E63" s="4">
        <f>COUNTIF(F$2:F63,F63)</f>
        <v>19</v>
      </c>
      <c r="F63" s="7" t="s">
        <v>25</v>
      </c>
      <c r="G63" s="16">
        <f t="shared" si="3"/>
        <v>2041.9160000000002</v>
      </c>
      <c r="H63" s="5" t="str">
        <f t="shared" si="4"/>
        <v>19º-T2-A</v>
      </c>
      <c r="I63" s="15">
        <v>341.1</v>
      </c>
      <c r="J63" s="15">
        <v>343.087</v>
      </c>
      <c r="K63" s="15">
        <v>320.136</v>
      </c>
      <c r="L63" s="15">
        <v>318.915</v>
      </c>
      <c r="M63" s="15">
        <v>338.678</v>
      </c>
      <c r="N63" s="15">
        <v>380</v>
      </c>
      <c r="O63" s="8"/>
    </row>
    <row r="64" spans="1:15" ht="18">
      <c r="A64" s="1">
        <f t="shared" si="2"/>
        <v>63</v>
      </c>
      <c r="B64" s="2" t="s">
        <v>24</v>
      </c>
      <c r="C64" s="9" t="s">
        <v>163</v>
      </c>
      <c r="D64" s="7" t="s">
        <v>59</v>
      </c>
      <c r="E64" s="4">
        <f>COUNTIF(F$2:F64,F64)</f>
        <v>20</v>
      </c>
      <c r="F64" s="7" t="s">
        <v>25</v>
      </c>
      <c r="G64" s="16">
        <f t="shared" si="3"/>
        <v>2077.125</v>
      </c>
      <c r="H64" s="5" t="str">
        <f t="shared" si="4"/>
        <v>20º-T2-A</v>
      </c>
      <c r="I64" s="15">
        <v>326.026</v>
      </c>
      <c r="J64" s="15">
        <v>341.193</v>
      </c>
      <c r="K64" s="15">
        <v>338.025</v>
      </c>
      <c r="L64" s="15">
        <v>345.274</v>
      </c>
      <c r="M64" s="15">
        <v>369.93</v>
      </c>
      <c r="N64" s="15">
        <v>356.677</v>
      </c>
      <c r="O64" s="8"/>
    </row>
    <row r="65" spans="1:15" ht="18">
      <c r="A65" s="1">
        <f t="shared" si="2"/>
        <v>64</v>
      </c>
      <c r="B65" s="2" t="s">
        <v>80</v>
      </c>
      <c r="C65" s="9" t="s">
        <v>81</v>
      </c>
      <c r="D65" s="7" t="s">
        <v>59</v>
      </c>
      <c r="E65" s="4">
        <f>COUNTIF(F$2:F65,F65)</f>
        <v>21</v>
      </c>
      <c r="F65" s="7" t="s">
        <v>25</v>
      </c>
      <c r="G65" s="16">
        <f t="shared" si="3"/>
        <v>2101.192</v>
      </c>
      <c r="H65" s="5" t="str">
        <f t="shared" si="4"/>
        <v>21º-T2-A</v>
      </c>
      <c r="I65" s="15">
        <v>350.894</v>
      </c>
      <c r="J65" s="15">
        <v>348.379</v>
      </c>
      <c r="K65" s="15">
        <v>331.086</v>
      </c>
      <c r="L65" s="15">
        <v>354.746</v>
      </c>
      <c r="M65" s="15">
        <v>349.617</v>
      </c>
      <c r="N65" s="15">
        <v>366.47</v>
      </c>
      <c r="O65" s="8"/>
    </row>
    <row r="66" spans="1:15" ht="18">
      <c r="A66" s="1">
        <f t="shared" si="2"/>
        <v>65</v>
      </c>
      <c r="B66" s="2" t="s">
        <v>26</v>
      </c>
      <c r="C66" s="9" t="s">
        <v>47</v>
      </c>
      <c r="D66" s="7" t="s">
        <v>22</v>
      </c>
      <c r="E66" s="4">
        <f>COUNTIF(F$2:F66,F66)</f>
        <v>22</v>
      </c>
      <c r="F66" s="7" t="s">
        <v>25</v>
      </c>
      <c r="G66" s="16">
        <f aca="true" t="shared" si="5" ref="G66:G82">SUM(I66,J66,K66,L66,M66,N66)</f>
        <v>2104.341</v>
      </c>
      <c r="H66" s="5" t="str">
        <f aca="true" t="shared" si="6" ref="H66:H97">CONCATENATE(E66,"º-",F66)</f>
        <v>22º-T2-A</v>
      </c>
      <c r="I66" s="15">
        <v>353.999</v>
      </c>
      <c r="J66" s="15">
        <v>312.822</v>
      </c>
      <c r="K66" s="15">
        <v>380</v>
      </c>
      <c r="L66" s="15">
        <v>346.223</v>
      </c>
      <c r="M66" s="15">
        <v>343.841</v>
      </c>
      <c r="N66" s="15">
        <v>367.456</v>
      </c>
      <c r="O66" s="8"/>
    </row>
    <row r="67" spans="1:15" ht="18">
      <c r="A67" s="1">
        <f aca="true" t="shared" si="7" ref="A67:A130">A66+1</f>
        <v>66</v>
      </c>
      <c r="B67" s="2" t="s">
        <v>20</v>
      </c>
      <c r="C67" s="9" t="s">
        <v>144</v>
      </c>
      <c r="D67" s="7" t="s">
        <v>59</v>
      </c>
      <c r="E67" s="4">
        <f>COUNTIF(F$2:F67,F67)</f>
        <v>23</v>
      </c>
      <c r="F67" s="7" t="s">
        <v>25</v>
      </c>
      <c r="G67" s="16">
        <f t="shared" si="5"/>
        <v>2121.69</v>
      </c>
      <c r="H67" s="5" t="str">
        <f t="shared" si="6"/>
        <v>23º-T2-A</v>
      </c>
      <c r="I67" s="15">
        <v>352.936</v>
      </c>
      <c r="J67" s="15">
        <v>326.856</v>
      </c>
      <c r="K67" s="15">
        <v>380</v>
      </c>
      <c r="L67" s="15">
        <v>361.98</v>
      </c>
      <c r="M67" s="15">
        <v>346.603</v>
      </c>
      <c r="N67" s="15">
        <v>353.315</v>
      </c>
      <c r="O67" s="8"/>
    </row>
    <row r="68" spans="1:15" ht="18">
      <c r="A68" s="1">
        <f t="shared" si="7"/>
        <v>67</v>
      </c>
      <c r="B68" s="2" t="s">
        <v>24</v>
      </c>
      <c r="C68" s="9" t="s">
        <v>73</v>
      </c>
      <c r="D68" s="7" t="s">
        <v>22</v>
      </c>
      <c r="E68" s="4">
        <f>COUNTIF(F$2:F68,F68)</f>
        <v>24</v>
      </c>
      <c r="F68" s="7" t="s">
        <v>25</v>
      </c>
      <c r="G68" s="16">
        <f t="shared" si="5"/>
        <v>2127.607</v>
      </c>
      <c r="H68" s="5" t="str">
        <f t="shared" si="6"/>
        <v>24º-T2-A</v>
      </c>
      <c r="I68" s="15">
        <v>386.534</v>
      </c>
      <c r="J68" s="15">
        <v>381.487</v>
      </c>
      <c r="K68" s="15">
        <v>336.461</v>
      </c>
      <c r="L68" s="15">
        <v>328.612</v>
      </c>
      <c r="M68" s="15">
        <v>355.187</v>
      </c>
      <c r="N68" s="15">
        <v>339.326</v>
      </c>
      <c r="O68" s="8"/>
    </row>
    <row r="69" spans="1:15" ht="18">
      <c r="A69" s="1">
        <f t="shared" si="7"/>
        <v>68</v>
      </c>
      <c r="B69" s="2" t="s">
        <v>24</v>
      </c>
      <c r="C69" s="3" t="s">
        <v>127</v>
      </c>
      <c r="D69" s="2" t="s">
        <v>59</v>
      </c>
      <c r="E69" s="4">
        <f>COUNTIF(F$2:F69,F69)</f>
        <v>25</v>
      </c>
      <c r="F69" s="2" t="s">
        <v>25</v>
      </c>
      <c r="G69" s="16">
        <f t="shared" si="5"/>
        <v>2134.2889999999998</v>
      </c>
      <c r="H69" s="5" t="str">
        <f t="shared" si="6"/>
        <v>25º-T2-A</v>
      </c>
      <c r="I69" s="15">
        <v>374.171</v>
      </c>
      <c r="J69" s="15">
        <v>344.842</v>
      </c>
      <c r="K69" s="15">
        <v>344.542</v>
      </c>
      <c r="L69" s="15">
        <v>342.033</v>
      </c>
      <c r="M69" s="15">
        <v>358.61</v>
      </c>
      <c r="N69" s="15">
        <v>370.091</v>
      </c>
      <c r="O69" s="6"/>
    </row>
    <row r="70" spans="1:15" ht="18">
      <c r="A70" s="1">
        <f t="shared" si="7"/>
        <v>69</v>
      </c>
      <c r="B70" s="2" t="s">
        <v>24</v>
      </c>
      <c r="C70" s="3" t="s">
        <v>132</v>
      </c>
      <c r="D70" s="2" t="s">
        <v>59</v>
      </c>
      <c r="E70" s="4">
        <f>COUNTIF(F$2:F70,F70)</f>
        <v>26</v>
      </c>
      <c r="F70" s="2" t="s">
        <v>25</v>
      </c>
      <c r="G70" s="16">
        <f t="shared" si="5"/>
        <v>2141.516</v>
      </c>
      <c r="H70" s="5" t="str">
        <f t="shared" si="6"/>
        <v>26º-T2-A</v>
      </c>
      <c r="I70" s="15">
        <v>361.382</v>
      </c>
      <c r="J70" s="15">
        <v>331.98</v>
      </c>
      <c r="K70" s="15">
        <v>380</v>
      </c>
      <c r="L70" s="15">
        <v>358.858</v>
      </c>
      <c r="M70" s="15">
        <v>371.292</v>
      </c>
      <c r="N70" s="15">
        <v>338.004</v>
      </c>
      <c r="O70" s="6"/>
    </row>
    <row r="71" spans="1:15" ht="18">
      <c r="A71" s="1">
        <f t="shared" si="7"/>
        <v>70</v>
      </c>
      <c r="B71" s="2" t="s">
        <v>146</v>
      </c>
      <c r="C71" s="3" t="s">
        <v>150</v>
      </c>
      <c r="D71" s="2" t="s">
        <v>22</v>
      </c>
      <c r="E71" s="4">
        <f>COUNTIF(F$2:F71,F71)</f>
        <v>27</v>
      </c>
      <c r="F71" s="2" t="s">
        <v>25</v>
      </c>
      <c r="G71" s="16">
        <f t="shared" si="5"/>
        <v>2151.9750000000004</v>
      </c>
      <c r="H71" s="5" t="str">
        <f t="shared" si="6"/>
        <v>27º-T2-A</v>
      </c>
      <c r="I71" s="15">
        <v>390</v>
      </c>
      <c r="J71" s="15">
        <v>390</v>
      </c>
      <c r="K71" s="15">
        <v>336.632</v>
      </c>
      <c r="L71" s="15">
        <v>326.976</v>
      </c>
      <c r="M71" s="15">
        <v>355.185</v>
      </c>
      <c r="N71" s="15">
        <v>353.182</v>
      </c>
      <c r="O71" s="6"/>
    </row>
    <row r="72" spans="1:15" ht="18">
      <c r="A72" s="1">
        <f t="shared" si="7"/>
        <v>71</v>
      </c>
      <c r="B72" s="2" t="s">
        <v>121</v>
      </c>
      <c r="C72" s="9" t="s">
        <v>60</v>
      </c>
      <c r="D72" s="7" t="s">
        <v>59</v>
      </c>
      <c r="E72" s="4">
        <f>COUNTIF(F$2:F72,F72)</f>
        <v>28</v>
      </c>
      <c r="F72" s="7" t="s">
        <v>25</v>
      </c>
      <c r="G72" s="16">
        <f t="shared" si="5"/>
        <v>2172.336</v>
      </c>
      <c r="H72" s="5" t="str">
        <f t="shared" si="6"/>
        <v>28º-T2-A</v>
      </c>
      <c r="I72" s="15">
        <v>390</v>
      </c>
      <c r="J72" s="15">
        <v>364.841</v>
      </c>
      <c r="K72" s="15">
        <v>329.835</v>
      </c>
      <c r="L72" s="15">
        <v>377.105</v>
      </c>
      <c r="M72" s="15">
        <v>378.772</v>
      </c>
      <c r="N72" s="15">
        <v>331.783</v>
      </c>
      <c r="O72" s="8"/>
    </row>
    <row r="73" spans="1:15" ht="18">
      <c r="A73" s="1">
        <f t="shared" si="7"/>
        <v>72</v>
      </c>
      <c r="B73" s="2" t="s">
        <v>139</v>
      </c>
      <c r="C73" s="9" t="s">
        <v>140</v>
      </c>
      <c r="D73" s="7" t="s">
        <v>22</v>
      </c>
      <c r="E73" s="4">
        <f>COUNTIF(F$2:F73,F73)</f>
        <v>29</v>
      </c>
      <c r="F73" s="7" t="s">
        <v>25</v>
      </c>
      <c r="G73" s="16">
        <f t="shared" si="5"/>
        <v>2175.845</v>
      </c>
      <c r="H73" s="5" t="str">
        <f t="shared" si="6"/>
        <v>29º-T2-A</v>
      </c>
      <c r="I73" s="15">
        <v>358.477</v>
      </c>
      <c r="J73" s="15">
        <v>390</v>
      </c>
      <c r="K73" s="15">
        <v>336.39</v>
      </c>
      <c r="L73" s="15">
        <v>354.849</v>
      </c>
      <c r="M73" s="15">
        <v>371.903</v>
      </c>
      <c r="N73" s="15">
        <v>364.226</v>
      </c>
      <c r="O73" s="8"/>
    </row>
    <row r="74" spans="1:15" ht="18">
      <c r="A74" s="1">
        <f t="shared" si="7"/>
        <v>73</v>
      </c>
      <c r="B74" s="2" t="s">
        <v>55</v>
      </c>
      <c r="C74" s="9" t="s">
        <v>60</v>
      </c>
      <c r="D74" s="7" t="s">
        <v>59</v>
      </c>
      <c r="E74" s="4">
        <f>COUNTIF(F$2:F74,F74)</f>
        <v>30</v>
      </c>
      <c r="F74" s="7" t="s">
        <v>25</v>
      </c>
      <c r="G74" s="16">
        <f t="shared" si="5"/>
        <v>2202.558</v>
      </c>
      <c r="H74" s="5" t="str">
        <f t="shared" si="6"/>
        <v>30º-T2-A</v>
      </c>
      <c r="I74" s="15">
        <v>390</v>
      </c>
      <c r="J74" s="15">
        <v>390</v>
      </c>
      <c r="K74" s="15">
        <v>363.099</v>
      </c>
      <c r="L74" s="15">
        <v>380</v>
      </c>
      <c r="M74" s="15">
        <v>380</v>
      </c>
      <c r="N74" s="15">
        <v>299.459</v>
      </c>
      <c r="O74" s="8"/>
    </row>
    <row r="75" spans="1:15" ht="18">
      <c r="A75" s="1">
        <f t="shared" si="7"/>
        <v>74</v>
      </c>
      <c r="B75" s="2" t="s">
        <v>24</v>
      </c>
      <c r="C75" s="9" t="s">
        <v>166</v>
      </c>
      <c r="D75" s="7" t="s">
        <v>59</v>
      </c>
      <c r="E75" s="4">
        <f>COUNTIF(F$2:F75,F75)</f>
        <v>31</v>
      </c>
      <c r="F75" s="7" t="s">
        <v>25</v>
      </c>
      <c r="G75" s="16">
        <f t="shared" si="5"/>
        <v>2210.727</v>
      </c>
      <c r="H75" s="5" t="str">
        <f t="shared" si="6"/>
        <v>31º-T2-A</v>
      </c>
      <c r="I75" s="15">
        <v>362.477</v>
      </c>
      <c r="J75" s="15">
        <v>366.424</v>
      </c>
      <c r="K75" s="15">
        <v>365.012</v>
      </c>
      <c r="L75" s="15">
        <v>356.814</v>
      </c>
      <c r="M75" s="15">
        <v>380</v>
      </c>
      <c r="N75" s="15">
        <v>380</v>
      </c>
      <c r="O75" s="8"/>
    </row>
    <row r="76" spans="1:15" ht="18">
      <c r="A76" s="1">
        <f t="shared" si="7"/>
        <v>75</v>
      </c>
      <c r="B76" s="2" t="s">
        <v>139</v>
      </c>
      <c r="C76" s="9" t="s">
        <v>141</v>
      </c>
      <c r="D76" s="7" t="s">
        <v>48</v>
      </c>
      <c r="E76" s="4">
        <f>COUNTIF(F$2:F76,F76)</f>
        <v>32</v>
      </c>
      <c r="F76" s="7" t="s">
        <v>25</v>
      </c>
      <c r="G76" s="16">
        <f t="shared" si="5"/>
        <v>2212.667</v>
      </c>
      <c r="H76" s="5" t="str">
        <f t="shared" si="6"/>
        <v>32º-T2-A</v>
      </c>
      <c r="I76" s="15">
        <v>343.179</v>
      </c>
      <c r="J76" s="15">
        <v>349.488</v>
      </c>
      <c r="K76" s="15">
        <v>380</v>
      </c>
      <c r="L76" s="15">
        <v>380</v>
      </c>
      <c r="M76" s="15">
        <v>380</v>
      </c>
      <c r="N76" s="15">
        <v>380</v>
      </c>
      <c r="O76" s="8"/>
    </row>
    <row r="77" spans="1:15" ht="18">
      <c r="A77" s="1">
        <f t="shared" si="7"/>
        <v>76</v>
      </c>
      <c r="B77" s="2" t="s">
        <v>66</v>
      </c>
      <c r="C77" s="9" t="s">
        <v>67</v>
      </c>
      <c r="D77" s="7" t="s">
        <v>59</v>
      </c>
      <c r="E77" s="4">
        <f>COUNTIF(F$2:F77,F77)</f>
        <v>33</v>
      </c>
      <c r="F77" s="7" t="s">
        <v>25</v>
      </c>
      <c r="G77" s="16">
        <f t="shared" si="5"/>
        <v>2241.026</v>
      </c>
      <c r="H77" s="5" t="str">
        <f t="shared" si="6"/>
        <v>33º-T2-A</v>
      </c>
      <c r="I77" s="15">
        <v>377.013</v>
      </c>
      <c r="J77" s="15">
        <v>390</v>
      </c>
      <c r="K77" s="15">
        <v>380</v>
      </c>
      <c r="L77" s="15">
        <v>346.122</v>
      </c>
      <c r="M77" s="15">
        <v>380</v>
      </c>
      <c r="N77" s="15">
        <v>367.891</v>
      </c>
      <c r="O77" s="8"/>
    </row>
    <row r="78" spans="1:15" ht="18">
      <c r="A78" s="1">
        <f t="shared" si="7"/>
        <v>77</v>
      </c>
      <c r="B78" s="2" t="s">
        <v>24</v>
      </c>
      <c r="C78" s="9" t="s">
        <v>116</v>
      </c>
      <c r="D78" s="7" t="s">
        <v>59</v>
      </c>
      <c r="E78" s="4">
        <f>COUNTIF(F$2:F78,F78)</f>
        <v>34</v>
      </c>
      <c r="F78" s="7" t="s">
        <v>25</v>
      </c>
      <c r="G78" s="16">
        <f t="shared" si="5"/>
        <v>2249.923</v>
      </c>
      <c r="H78" s="5" t="str">
        <f t="shared" si="6"/>
        <v>34º-T2-A</v>
      </c>
      <c r="I78" s="15">
        <v>384.779</v>
      </c>
      <c r="J78" s="15">
        <v>390</v>
      </c>
      <c r="K78" s="15">
        <v>368.1</v>
      </c>
      <c r="L78" s="15">
        <v>380</v>
      </c>
      <c r="M78" s="15">
        <v>367.476</v>
      </c>
      <c r="N78" s="15">
        <v>359.568</v>
      </c>
      <c r="O78" s="8"/>
    </row>
    <row r="79" spans="1:15" ht="18">
      <c r="A79" s="1">
        <f t="shared" si="7"/>
        <v>78</v>
      </c>
      <c r="B79" s="2" t="s">
        <v>24</v>
      </c>
      <c r="C79" s="9" t="s">
        <v>109</v>
      </c>
      <c r="D79" s="7" t="s">
        <v>59</v>
      </c>
      <c r="E79" s="4">
        <f>COUNTIF(F$2:F79,F79)</f>
        <v>35</v>
      </c>
      <c r="F79" s="7" t="s">
        <v>25</v>
      </c>
      <c r="G79" s="16">
        <f t="shared" si="5"/>
        <v>2300</v>
      </c>
      <c r="H79" s="5" t="str">
        <f t="shared" si="6"/>
        <v>35º-T2-A</v>
      </c>
      <c r="I79" s="15">
        <v>390</v>
      </c>
      <c r="J79" s="15">
        <v>390</v>
      </c>
      <c r="K79" s="15">
        <v>380</v>
      </c>
      <c r="L79" s="15">
        <v>380</v>
      </c>
      <c r="M79" s="15">
        <v>380</v>
      </c>
      <c r="N79" s="15">
        <v>380</v>
      </c>
      <c r="O79" s="8"/>
    </row>
    <row r="80" spans="1:15" ht="18">
      <c r="A80" s="1">
        <f t="shared" si="7"/>
        <v>79</v>
      </c>
      <c r="B80" s="2" t="s">
        <v>69</v>
      </c>
      <c r="C80" s="9" t="s">
        <v>70</v>
      </c>
      <c r="D80" s="7" t="s">
        <v>59</v>
      </c>
      <c r="E80" s="4">
        <f>COUNTIF(F$2:F80,F80)</f>
        <v>1</v>
      </c>
      <c r="F80" s="7" t="s">
        <v>134</v>
      </c>
      <c r="G80" s="16">
        <f t="shared" si="5"/>
        <v>1954.432</v>
      </c>
      <c r="H80" s="5" t="str">
        <f t="shared" si="6"/>
        <v>1º-T2A-DA</v>
      </c>
      <c r="I80" s="15">
        <v>296.669</v>
      </c>
      <c r="J80" s="15">
        <v>307.625</v>
      </c>
      <c r="K80" s="15">
        <v>346.703</v>
      </c>
      <c r="L80" s="15">
        <v>315.661</v>
      </c>
      <c r="M80" s="15">
        <v>334.085</v>
      </c>
      <c r="N80" s="15">
        <v>353.689</v>
      </c>
      <c r="O80" s="8"/>
    </row>
    <row r="81" spans="1:15" ht="18">
      <c r="A81" s="1">
        <f t="shared" si="7"/>
        <v>80</v>
      </c>
      <c r="B81" s="2" t="s">
        <v>146</v>
      </c>
      <c r="C81" s="9" t="s">
        <v>150</v>
      </c>
      <c r="D81" s="7" t="s">
        <v>22</v>
      </c>
      <c r="E81" s="4">
        <f>COUNTIF(F$2:F81,F81)</f>
        <v>2</v>
      </c>
      <c r="F81" s="7" t="s">
        <v>134</v>
      </c>
      <c r="G81" s="16">
        <f t="shared" si="5"/>
        <v>2151.9750000000004</v>
      </c>
      <c r="H81" s="5" t="str">
        <f t="shared" si="6"/>
        <v>2º-T2A-DA</v>
      </c>
      <c r="I81" s="15">
        <v>390</v>
      </c>
      <c r="J81" s="15">
        <v>390</v>
      </c>
      <c r="K81" s="15">
        <v>336.632</v>
      </c>
      <c r="L81" s="15">
        <v>326.976</v>
      </c>
      <c r="M81" s="15">
        <v>355.185</v>
      </c>
      <c r="N81" s="15">
        <v>353.182</v>
      </c>
      <c r="O81" s="8"/>
    </row>
    <row r="82" spans="1:15" ht="18">
      <c r="A82" s="1">
        <f t="shared" si="7"/>
        <v>81</v>
      </c>
      <c r="B82" s="2" t="s">
        <v>24</v>
      </c>
      <c r="C82" s="9" t="s">
        <v>95</v>
      </c>
      <c r="D82" s="7" t="s">
        <v>59</v>
      </c>
      <c r="E82" s="4">
        <f>COUNTIF(F$2:F82,F82)</f>
        <v>1</v>
      </c>
      <c r="F82" s="7" t="s">
        <v>50</v>
      </c>
      <c r="G82" s="16">
        <f t="shared" si="5"/>
        <v>1937.1239999999998</v>
      </c>
      <c r="H82" s="5" t="str">
        <f t="shared" si="6"/>
        <v>1º-T2A-IN</v>
      </c>
      <c r="I82" s="15">
        <v>340.053</v>
      </c>
      <c r="J82" s="15">
        <v>321.163</v>
      </c>
      <c r="K82" s="15">
        <v>321.767</v>
      </c>
      <c r="L82" s="15">
        <v>317.842</v>
      </c>
      <c r="M82" s="15">
        <v>322.23</v>
      </c>
      <c r="N82" s="15">
        <v>314.069</v>
      </c>
      <c r="O82" s="8"/>
    </row>
    <row r="83" spans="1:15" ht="18">
      <c r="A83" s="1">
        <f t="shared" si="7"/>
        <v>82</v>
      </c>
      <c r="B83" s="2" t="s">
        <v>26</v>
      </c>
      <c r="C83" s="9" t="s">
        <v>47</v>
      </c>
      <c r="D83" s="7" t="s">
        <v>22</v>
      </c>
      <c r="E83" s="4">
        <f>COUNTIF(F$2:F83,F83)</f>
        <v>2</v>
      </c>
      <c r="F83" s="7" t="s">
        <v>50</v>
      </c>
      <c r="G83" s="16">
        <v>2104.341</v>
      </c>
      <c r="H83" s="5" t="str">
        <f t="shared" si="6"/>
        <v>2º-T2A-IN</v>
      </c>
      <c r="I83" s="15">
        <v>353.99</v>
      </c>
      <c r="J83" s="15">
        <v>312.822</v>
      </c>
      <c r="K83" s="15">
        <v>380</v>
      </c>
      <c r="L83" s="15">
        <v>346.223</v>
      </c>
      <c r="M83" s="15">
        <v>343.841</v>
      </c>
      <c r="N83" s="15">
        <v>367.456</v>
      </c>
      <c r="O83" s="8"/>
    </row>
    <row r="84" spans="1:15" ht="18">
      <c r="A84" s="1">
        <f t="shared" si="7"/>
        <v>83</v>
      </c>
      <c r="B84" s="2" t="s">
        <v>24</v>
      </c>
      <c r="C84" s="9" t="s">
        <v>127</v>
      </c>
      <c r="D84" s="7" t="s">
        <v>59</v>
      </c>
      <c r="E84" s="4">
        <f>COUNTIF(F$2:F84,F84)</f>
        <v>3</v>
      </c>
      <c r="F84" s="7" t="s">
        <v>50</v>
      </c>
      <c r="G84" s="16">
        <f aca="true" t="shared" si="8" ref="G84:G115">SUM(I84,J84,K84,L84,M84,N84)</f>
        <v>2134.2889999999998</v>
      </c>
      <c r="H84" s="5" t="str">
        <f t="shared" si="6"/>
        <v>3º-T2A-IN</v>
      </c>
      <c r="I84" s="15">
        <v>374.171</v>
      </c>
      <c r="J84" s="15">
        <v>344.842</v>
      </c>
      <c r="K84" s="15">
        <v>344.542</v>
      </c>
      <c r="L84" s="15">
        <v>342.033</v>
      </c>
      <c r="M84" s="15">
        <v>358.61</v>
      </c>
      <c r="N84" s="15">
        <v>370.091</v>
      </c>
      <c r="O84" s="8"/>
    </row>
    <row r="85" spans="1:15" ht="18">
      <c r="A85" s="1">
        <f t="shared" si="7"/>
        <v>84</v>
      </c>
      <c r="B85" s="2" t="s">
        <v>121</v>
      </c>
      <c r="C85" s="9" t="s">
        <v>60</v>
      </c>
      <c r="D85" s="7" t="s">
        <v>59</v>
      </c>
      <c r="E85" s="4">
        <f>COUNTIF(F$2:F85,F85)</f>
        <v>4</v>
      </c>
      <c r="F85" s="7" t="s">
        <v>50</v>
      </c>
      <c r="G85" s="16">
        <f t="shared" si="8"/>
        <v>2172.336</v>
      </c>
      <c r="H85" s="5" t="str">
        <f t="shared" si="6"/>
        <v>4º-T2A-IN</v>
      </c>
      <c r="I85" s="15">
        <v>390</v>
      </c>
      <c r="J85" s="15">
        <v>364.841</v>
      </c>
      <c r="K85" s="15">
        <v>329.835</v>
      </c>
      <c r="L85" s="15">
        <v>377.105</v>
      </c>
      <c r="M85" s="15">
        <v>378.772</v>
      </c>
      <c r="N85" s="15">
        <v>331.783</v>
      </c>
      <c r="O85" s="8"/>
    </row>
    <row r="86" spans="1:15" ht="18">
      <c r="A86" s="1">
        <f t="shared" si="7"/>
        <v>85</v>
      </c>
      <c r="B86" s="2" t="s">
        <v>24</v>
      </c>
      <c r="C86" s="9" t="s">
        <v>128</v>
      </c>
      <c r="D86" s="7" t="s">
        <v>59</v>
      </c>
      <c r="E86" s="4">
        <f>COUNTIF(F$2:F86,F86)</f>
        <v>1</v>
      </c>
      <c r="F86" s="7" t="s">
        <v>74</v>
      </c>
      <c r="G86" s="16">
        <f t="shared" si="8"/>
        <v>1928.393</v>
      </c>
      <c r="H86" s="5" t="str">
        <f t="shared" si="6"/>
        <v>1º-T2A-NO</v>
      </c>
      <c r="I86" s="15">
        <v>317.114</v>
      </c>
      <c r="J86" s="15">
        <v>316.023</v>
      </c>
      <c r="K86" s="15">
        <v>317.358</v>
      </c>
      <c r="L86" s="15">
        <v>328.724</v>
      </c>
      <c r="M86" s="15">
        <v>312.891</v>
      </c>
      <c r="N86" s="15">
        <v>336.283</v>
      </c>
      <c r="O86" s="8"/>
    </row>
    <row r="87" spans="1:15" ht="18">
      <c r="A87" s="1">
        <f t="shared" si="7"/>
        <v>86</v>
      </c>
      <c r="B87" s="2" t="s">
        <v>24</v>
      </c>
      <c r="C87" s="9" t="s">
        <v>163</v>
      </c>
      <c r="D87" s="7" t="s">
        <v>59</v>
      </c>
      <c r="E87" s="4">
        <f>COUNTIF(F$2:F87,F87)</f>
        <v>2</v>
      </c>
      <c r="F87" s="7" t="s">
        <v>74</v>
      </c>
      <c r="G87" s="16">
        <f t="shared" si="8"/>
        <v>2077.125</v>
      </c>
      <c r="H87" s="5" t="str">
        <f t="shared" si="6"/>
        <v>2º-T2A-NO</v>
      </c>
      <c r="I87" s="15">
        <v>326.026</v>
      </c>
      <c r="J87" s="15">
        <v>341.193</v>
      </c>
      <c r="K87" s="15">
        <v>338.025</v>
      </c>
      <c r="L87" s="15">
        <v>345.274</v>
      </c>
      <c r="M87" s="15">
        <v>369.93</v>
      </c>
      <c r="N87" s="15">
        <v>356.677</v>
      </c>
      <c r="O87" s="8"/>
    </row>
    <row r="88" spans="1:15" ht="18">
      <c r="A88" s="1">
        <f t="shared" si="7"/>
        <v>87</v>
      </c>
      <c r="B88" s="2" t="s">
        <v>20</v>
      </c>
      <c r="C88" s="9" t="s">
        <v>144</v>
      </c>
      <c r="D88" s="7" t="s">
        <v>59</v>
      </c>
      <c r="E88" s="4">
        <f>COUNTIF(F$2:F88,F88)</f>
        <v>3</v>
      </c>
      <c r="F88" s="7" t="s">
        <v>74</v>
      </c>
      <c r="G88" s="16">
        <f t="shared" si="8"/>
        <v>2121.69</v>
      </c>
      <c r="H88" s="5" t="str">
        <f t="shared" si="6"/>
        <v>3º-T2A-NO</v>
      </c>
      <c r="I88" s="15">
        <v>352.936</v>
      </c>
      <c r="J88" s="15">
        <v>326.856</v>
      </c>
      <c r="K88" s="15">
        <v>380</v>
      </c>
      <c r="L88" s="15">
        <v>361.98</v>
      </c>
      <c r="M88" s="15">
        <v>346.603</v>
      </c>
      <c r="N88" s="15">
        <v>353.315</v>
      </c>
      <c r="O88" s="8"/>
    </row>
    <row r="89" spans="1:15" ht="18">
      <c r="A89" s="1">
        <f t="shared" si="7"/>
        <v>88</v>
      </c>
      <c r="B89" s="2" t="s">
        <v>24</v>
      </c>
      <c r="C89" s="9" t="s">
        <v>73</v>
      </c>
      <c r="D89" s="7" t="s">
        <v>22</v>
      </c>
      <c r="E89" s="4">
        <f>COUNTIF(F$2:F89,F89)</f>
        <v>4</v>
      </c>
      <c r="F89" s="7" t="s">
        <v>74</v>
      </c>
      <c r="G89" s="16">
        <f t="shared" si="8"/>
        <v>2127.607</v>
      </c>
      <c r="H89" s="5" t="str">
        <f t="shared" si="6"/>
        <v>4º-T2A-NO</v>
      </c>
      <c r="I89" s="15">
        <v>386.534</v>
      </c>
      <c r="J89" s="15">
        <v>381.487</v>
      </c>
      <c r="K89" s="15">
        <v>336.461</v>
      </c>
      <c r="L89" s="15">
        <v>328.612</v>
      </c>
      <c r="M89" s="15">
        <v>355.187</v>
      </c>
      <c r="N89" s="15">
        <v>339.326</v>
      </c>
      <c r="O89" s="8"/>
    </row>
    <row r="90" spans="1:15" ht="18">
      <c r="A90" s="1">
        <f t="shared" si="7"/>
        <v>89</v>
      </c>
      <c r="B90" s="2" t="s">
        <v>24</v>
      </c>
      <c r="C90" s="9" t="s">
        <v>127</v>
      </c>
      <c r="D90" s="7" t="s">
        <v>59</v>
      </c>
      <c r="E90" s="4">
        <f>COUNTIF(F$2:F90,F90)</f>
        <v>5</v>
      </c>
      <c r="F90" s="7" t="s">
        <v>74</v>
      </c>
      <c r="G90" s="16">
        <f t="shared" si="8"/>
        <v>2134.2889999999998</v>
      </c>
      <c r="H90" s="5" t="str">
        <f t="shared" si="6"/>
        <v>5º-T2A-NO</v>
      </c>
      <c r="I90" s="15">
        <v>374.171</v>
      </c>
      <c r="J90" s="15">
        <v>344.842</v>
      </c>
      <c r="K90" s="15">
        <v>344.542</v>
      </c>
      <c r="L90" s="15">
        <v>342.033</v>
      </c>
      <c r="M90" s="15">
        <v>358.61</v>
      </c>
      <c r="N90" s="15">
        <v>370.091</v>
      </c>
      <c r="O90" s="8"/>
    </row>
    <row r="91" spans="1:15" ht="18">
      <c r="A91" s="1">
        <f t="shared" si="7"/>
        <v>90</v>
      </c>
      <c r="B91" s="2" t="s">
        <v>24</v>
      </c>
      <c r="C91" s="9" t="s">
        <v>132</v>
      </c>
      <c r="D91" s="7" t="s">
        <v>59</v>
      </c>
      <c r="E91" s="4">
        <f>COUNTIF(F$2:F91,F91)</f>
        <v>6</v>
      </c>
      <c r="F91" s="7" t="s">
        <v>74</v>
      </c>
      <c r="G91" s="16">
        <f t="shared" si="8"/>
        <v>2141.516</v>
      </c>
      <c r="H91" s="5" t="str">
        <f t="shared" si="6"/>
        <v>6º-T2A-NO</v>
      </c>
      <c r="I91" s="15">
        <v>361.382</v>
      </c>
      <c r="J91" s="15">
        <v>331.98</v>
      </c>
      <c r="K91" s="15">
        <v>380</v>
      </c>
      <c r="L91" s="15">
        <v>358.858</v>
      </c>
      <c r="M91" s="15">
        <v>371.292</v>
      </c>
      <c r="N91" s="15">
        <v>338.004</v>
      </c>
      <c r="O91" s="8"/>
    </row>
    <row r="92" spans="1:15" ht="18">
      <c r="A92" s="1">
        <f t="shared" si="7"/>
        <v>91</v>
      </c>
      <c r="B92" s="2" t="s">
        <v>24</v>
      </c>
      <c r="C92" s="9" t="s">
        <v>166</v>
      </c>
      <c r="D92" s="7" t="s">
        <v>59</v>
      </c>
      <c r="E92" s="4">
        <f>COUNTIF(F$2:F92,F92)</f>
        <v>7</v>
      </c>
      <c r="F92" s="7" t="s">
        <v>74</v>
      </c>
      <c r="G92" s="16">
        <f t="shared" si="8"/>
        <v>2210.727</v>
      </c>
      <c r="H92" s="5" t="str">
        <f t="shared" si="6"/>
        <v>7º-T2A-NO</v>
      </c>
      <c r="I92" s="15">
        <v>362.477</v>
      </c>
      <c r="J92" s="15">
        <v>366.424</v>
      </c>
      <c r="K92" s="15">
        <v>365.012</v>
      </c>
      <c r="L92" s="15">
        <v>356.814</v>
      </c>
      <c r="M92" s="15">
        <v>380</v>
      </c>
      <c r="N92" s="15">
        <v>380</v>
      </c>
      <c r="O92" s="8"/>
    </row>
    <row r="93" spans="1:15" ht="18">
      <c r="A93" s="1">
        <f t="shared" si="7"/>
        <v>92</v>
      </c>
      <c r="B93" s="2" t="s">
        <v>24</v>
      </c>
      <c r="C93" s="9" t="s">
        <v>116</v>
      </c>
      <c r="D93" s="7" t="s">
        <v>59</v>
      </c>
      <c r="E93" s="4">
        <f>COUNTIF(F$2:F93,F93)</f>
        <v>8</v>
      </c>
      <c r="F93" s="7" t="s">
        <v>74</v>
      </c>
      <c r="G93" s="16">
        <f t="shared" si="8"/>
        <v>2249.923</v>
      </c>
      <c r="H93" s="5" t="str">
        <f t="shared" si="6"/>
        <v>8º-T2A-NO</v>
      </c>
      <c r="I93" s="15">
        <v>384.779</v>
      </c>
      <c r="J93" s="15">
        <v>390</v>
      </c>
      <c r="K93" s="15">
        <v>368.1</v>
      </c>
      <c r="L93" s="15">
        <v>380</v>
      </c>
      <c r="M93" s="15">
        <v>367.476</v>
      </c>
      <c r="N93" s="15">
        <v>359.568</v>
      </c>
      <c r="O93" s="8"/>
    </row>
    <row r="94" spans="1:15" ht="18">
      <c r="A94" s="1">
        <f t="shared" si="7"/>
        <v>93</v>
      </c>
      <c r="B94" s="2" t="s">
        <v>24</v>
      </c>
      <c r="C94" s="9" t="s">
        <v>109</v>
      </c>
      <c r="D94" s="7" t="s">
        <v>59</v>
      </c>
      <c r="E94" s="4">
        <f>COUNTIF(F$2:F94,F94)</f>
        <v>9</v>
      </c>
      <c r="F94" s="7" t="s">
        <v>74</v>
      </c>
      <c r="G94" s="16">
        <f t="shared" si="8"/>
        <v>2300</v>
      </c>
      <c r="H94" s="5" t="str">
        <f t="shared" si="6"/>
        <v>9º-T2A-NO</v>
      </c>
      <c r="I94" s="15">
        <v>390</v>
      </c>
      <c r="J94" s="15">
        <v>390</v>
      </c>
      <c r="K94" s="15">
        <v>380</v>
      </c>
      <c r="L94" s="15">
        <v>380</v>
      </c>
      <c r="M94" s="15">
        <v>380</v>
      </c>
      <c r="N94" s="15">
        <v>380</v>
      </c>
      <c r="O94" s="8"/>
    </row>
    <row r="95" spans="1:15" ht="18">
      <c r="A95" s="1">
        <f t="shared" si="7"/>
        <v>94</v>
      </c>
      <c r="B95" s="2" t="s">
        <v>69</v>
      </c>
      <c r="C95" s="3" t="s">
        <v>58</v>
      </c>
      <c r="D95" s="2" t="s">
        <v>37</v>
      </c>
      <c r="E95" s="4">
        <f>COUNTIF(F$2:F95,F95)</f>
        <v>1</v>
      </c>
      <c r="F95" s="2" t="s">
        <v>87</v>
      </c>
      <c r="G95" s="16">
        <f t="shared" si="8"/>
        <v>1822.244</v>
      </c>
      <c r="H95" s="5" t="str">
        <f t="shared" si="6"/>
        <v>1º-T2-B</v>
      </c>
      <c r="I95" s="15">
        <v>301.607</v>
      </c>
      <c r="J95" s="15">
        <v>310.778</v>
      </c>
      <c r="K95" s="15">
        <v>293.851</v>
      </c>
      <c r="L95" s="15">
        <v>297.312</v>
      </c>
      <c r="M95" s="15">
        <v>298.684</v>
      </c>
      <c r="N95" s="15">
        <v>320.012</v>
      </c>
      <c r="O95" s="6"/>
    </row>
    <row r="96" spans="1:15" ht="18">
      <c r="A96" s="1">
        <f t="shared" si="7"/>
        <v>95</v>
      </c>
      <c r="B96" s="2" t="s">
        <v>69</v>
      </c>
      <c r="C96" s="3" t="s">
        <v>90</v>
      </c>
      <c r="D96" s="2" t="s">
        <v>91</v>
      </c>
      <c r="E96" s="4">
        <f>COUNTIF(F$2:F96,F96)</f>
        <v>2</v>
      </c>
      <c r="F96" s="2" t="s">
        <v>87</v>
      </c>
      <c r="G96" s="16">
        <f t="shared" si="8"/>
        <v>1840.208</v>
      </c>
      <c r="H96" s="5" t="str">
        <f t="shared" si="6"/>
        <v>2º-T2-B</v>
      </c>
      <c r="I96" s="15">
        <v>313.04</v>
      </c>
      <c r="J96" s="15">
        <v>304.526</v>
      </c>
      <c r="K96" s="15">
        <v>287.897</v>
      </c>
      <c r="L96" s="15">
        <v>309.737</v>
      </c>
      <c r="M96" s="15">
        <v>310.443</v>
      </c>
      <c r="N96" s="15">
        <v>314.565</v>
      </c>
      <c r="O96" s="6"/>
    </row>
    <row r="97" spans="1:15" ht="18">
      <c r="A97" s="1">
        <f t="shared" si="7"/>
        <v>96</v>
      </c>
      <c r="B97" s="2" t="s">
        <v>24</v>
      </c>
      <c r="C97" s="3" t="s">
        <v>27</v>
      </c>
      <c r="D97" s="2" t="s">
        <v>86</v>
      </c>
      <c r="E97" s="4">
        <f>COUNTIF(F$2:F97,F97)</f>
        <v>3</v>
      </c>
      <c r="F97" s="2" t="s">
        <v>87</v>
      </c>
      <c r="G97" s="16">
        <f t="shared" si="8"/>
        <v>1850.549</v>
      </c>
      <c r="H97" s="5" t="str">
        <f t="shared" si="6"/>
        <v>3º-T2-B</v>
      </c>
      <c r="I97" s="15">
        <v>305.146</v>
      </c>
      <c r="J97" s="15">
        <v>306.736</v>
      </c>
      <c r="K97" s="15">
        <v>300.314</v>
      </c>
      <c r="L97" s="15">
        <v>316.185</v>
      </c>
      <c r="M97" s="15">
        <v>308.108</v>
      </c>
      <c r="N97" s="15">
        <v>314.06</v>
      </c>
      <c r="O97" s="6"/>
    </row>
    <row r="98" spans="1:15" ht="18">
      <c r="A98" s="1">
        <f t="shared" si="7"/>
        <v>97</v>
      </c>
      <c r="B98" s="2" t="s">
        <v>131</v>
      </c>
      <c r="C98" s="9" t="s">
        <v>133</v>
      </c>
      <c r="D98" s="7" t="s">
        <v>162</v>
      </c>
      <c r="E98" s="4">
        <f>COUNTIF(F$2:F98,F98)</f>
        <v>4</v>
      </c>
      <c r="F98" s="7" t="s">
        <v>87</v>
      </c>
      <c r="G98" s="16">
        <f t="shared" si="8"/>
        <v>1868.244</v>
      </c>
      <c r="H98" s="5" t="str">
        <f aca="true" t="shared" si="9" ref="H98:H129">CONCATENATE(E98,"º-",F98)</f>
        <v>4º-T2-B</v>
      </c>
      <c r="I98" s="15">
        <v>322.613</v>
      </c>
      <c r="J98" s="15">
        <v>331.659</v>
      </c>
      <c r="K98" s="15">
        <v>305.041</v>
      </c>
      <c r="L98" s="15">
        <v>300.258</v>
      </c>
      <c r="M98" s="15">
        <v>304.383</v>
      </c>
      <c r="N98" s="15">
        <v>304.29</v>
      </c>
      <c r="O98" s="8"/>
    </row>
    <row r="99" spans="1:15" ht="18">
      <c r="A99" s="1">
        <f t="shared" si="7"/>
        <v>98</v>
      </c>
      <c r="B99" s="2" t="s">
        <v>84</v>
      </c>
      <c r="C99" s="9" t="s">
        <v>85</v>
      </c>
      <c r="D99" s="7" t="s">
        <v>86</v>
      </c>
      <c r="E99" s="4">
        <f>COUNTIF(F$2:F99,F99)</f>
        <v>5</v>
      </c>
      <c r="F99" s="7" t="s">
        <v>87</v>
      </c>
      <c r="G99" s="16">
        <f t="shared" si="8"/>
        <v>2104.859</v>
      </c>
      <c r="H99" s="5" t="str">
        <f t="shared" si="9"/>
        <v>5º-T2-B</v>
      </c>
      <c r="I99" s="15">
        <v>363.412</v>
      </c>
      <c r="J99" s="15">
        <v>385.162</v>
      </c>
      <c r="K99" s="15">
        <v>337.232</v>
      </c>
      <c r="L99" s="15">
        <v>351.391</v>
      </c>
      <c r="M99" s="15">
        <v>329.707</v>
      </c>
      <c r="N99" s="15">
        <v>337.955</v>
      </c>
      <c r="O99" s="8"/>
    </row>
    <row r="100" spans="1:15" ht="18">
      <c r="A100" s="1">
        <f t="shared" si="7"/>
        <v>99</v>
      </c>
      <c r="B100" s="2" t="s">
        <v>24</v>
      </c>
      <c r="C100" s="9" t="s">
        <v>98</v>
      </c>
      <c r="D100" s="7" t="s">
        <v>37</v>
      </c>
      <c r="E100" s="4">
        <f>COUNTIF(F$2:F100,F100)</f>
        <v>6</v>
      </c>
      <c r="F100" s="7" t="s">
        <v>87</v>
      </c>
      <c r="G100" s="16">
        <f t="shared" si="8"/>
        <v>2147.424</v>
      </c>
      <c r="H100" s="5" t="str">
        <f t="shared" si="9"/>
        <v>6º-T2-B</v>
      </c>
      <c r="I100" s="15">
        <v>383.727</v>
      </c>
      <c r="J100" s="15">
        <v>373.394</v>
      </c>
      <c r="K100" s="15">
        <v>343.779</v>
      </c>
      <c r="L100" s="15">
        <v>369.058</v>
      </c>
      <c r="M100" s="15">
        <v>353.9</v>
      </c>
      <c r="N100" s="15">
        <v>323.566</v>
      </c>
      <c r="O100" s="8"/>
    </row>
    <row r="101" spans="1:15" ht="18">
      <c r="A101" s="1">
        <f t="shared" si="7"/>
        <v>100</v>
      </c>
      <c r="B101" s="2" t="s">
        <v>24</v>
      </c>
      <c r="C101" s="9" t="s">
        <v>34</v>
      </c>
      <c r="D101" s="7" t="s">
        <v>37</v>
      </c>
      <c r="E101" s="4">
        <f>COUNTIF(F$2:F101,F101)</f>
        <v>7</v>
      </c>
      <c r="F101" s="7" t="s">
        <v>87</v>
      </c>
      <c r="G101" s="16">
        <f t="shared" si="8"/>
        <v>2292.91</v>
      </c>
      <c r="H101" s="5" t="str">
        <f t="shared" si="9"/>
        <v>7º-T2-B</v>
      </c>
      <c r="I101" s="15">
        <v>382.91</v>
      </c>
      <c r="J101" s="15">
        <v>390</v>
      </c>
      <c r="K101" s="15">
        <v>380</v>
      </c>
      <c r="L101" s="15">
        <v>380</v>
      </c>
      <c r="M101" s="15">
        <v>380</v>
      </c>
      <c r="N101" s="15">
        <v>380</v>
      </c>
      <c r="O101" s="8"/>
    </row>
    <row r="102" spans="1:15" ht="18">
      <c r="A102" s="1">
        <f t="shared" si="7"/>
        <v>101</v>
      </c>
      <c r="B102" s="7" t="s">
        <v>69</v>
      </c>
      <c r="C102" s="21" t="s">
        <v>90</v>
      </c>
      <c r="D102" s="7" t="s">
        <v>37</v>
      </c>
      <c r="E102" s="4">
        <f>COUNTIF(F$2:F102,F102)</f>
        <v>1</v>
      </c>
      <c r="F102" s="7" t="s">
        <v>14</v>
      </c>
      <c r="G102" s="16">
        <f t="shared" si="8"/>
        <v>1629.192</v>
      </c>
      <c r="H102" s="5" t="str">
        <f t="shared" si="9"/>
        <v>1º-T-3</v>
      </c>
      <c r="I102" s="15">
        <v>257.963</v>
      </c>
      <c r="J102" s="15">
        <v>257.281</v>
      </c>
      <c r="K102" s="15">
        <v>277.134</v>
      </c>
      <c r="L102" s="15">
        <v>270.668</v>
      </c>
      <c r="M102" s="15">
        <v>267.755</v>
      </c>
      <c r="N102" s="15">
        <v>298.391</v>
      </c>
      <c r="O102" s="8"/>
    </row>
    <row r="103" spans="1:15" ht="18">
      <c r="A103" s="1">
        <f t="shared" si="7"/>
        <v>102</v>
      </c>
      <c r="B103" s="2" t="s">
        <v>64</v>
      </c>
      <c r="C103" s="9" t="s">
        <v>68</v>
      </c>
      <c r="D103" s="7" t="s">
        <v>37</v>
      </c>
      <c r="E103" s="4">
        <f>COUNTIF(F$2:F103,F103)</f>
        <v>2</v>
      </c>
      <c r="F103" s="7" t="s">
        <v>14</v>
      </c>
      <c r="G103" s="16">
        <f t="shared" si="8"/>
        <v>1673.172</v>
      </c>
      <c r="H103" s="5" t="str">
        <f t="shared" si="9"/>
        <v>2º-T-3</v>
      </c>
      <c r="I103" s="15">
        <v>281.446</v>
      </c>
      <c r="J103" s="15">
        <v>282.08</v>
      </c>
      <c r="K103" s="15">
        <v>272.988</v>
      </c>
      <c r="L103" s="15">
        <v>266.106</v>
      </c>
      <c r="M103" s="15">
        <v>287.232</v>
      </c>
      <c r="N103" s="15">
        <v>283.32</v>
      </c>
      <c r="O103" s="8"/>
    </row>
    <row r="104" spans="1:15" ht="18">
      <c r="A104" s="1">
        <f t="shared" si="7"/>
        <v>103</v>
      </c>
      <c r="B104" s="2" t="s">
        <v>38</v>
      </c>
      <c r="C104" s="9" t="s">
        <v>39</v>
      </c>
      <c r="D104" s="7" t="s">
        <v>40</v>
      </c>
      <c r="E104" s="4">
        <f>COUNTIF(F$2:F104,F104)</f>
        <v>3</v>
      </c>
      <c r="F104" s="7" t="s">
        <v>14</v>
      </c>
      <c r="G104" s="16">
        <f t="shared" si="8"/>
        <v>1681.1019999999999</v>
      </c>
      <c r="H104" s="5" t="str">
        <f t="shared" si="9"/>
        <v>3º-T-3</v>
      </c>
      <c r="I104" s="15">
        <v>273.955</v>
      </c>
      <c r="J104" s="15">
        <v>279.636</v>
      </c>
      <c r="K104" s="15">
        <v>288.751</v>
      </c>
      <c r="L104" s="15">
        <v>279.852</v>
      </c>
      <c r="M104" s="15">
        <v>276.864</v>
      </c>
      <c r="N104" s="15">
        <v>282.044</v>
      </c>
      <c r="O104" s="8"/>
    </row>
    <row r="105" spans="1:15" ht="18">
      <c r="A105" s="1">
        <f t="shared" si="7"/>
        <v>104</v>
      </c>
      <c r="B105" s="2" t="s">
        <v>131</v>
      </c>
      <c r="C105" s="9" t="s">
        <v>130</v>
      </c>
      <c r="D105" s="7" t="s">
        <v>51</v>
      </c>
      <c r="E105" s="4">
        <f>COUNTIF(F$2:F105,F105)</f>
        <v>4</v>
      </c>
      <c r="F105" s="7" t="s">
        <v>14</v>
      </c>
      <c r="G105" s="16">
        <f t="shared" si="8"/>
        <v>1681.964</v>
      </c>
      <c r="H105" s="5" t="str">
        <f t="shared" si="9"/>
        <v>4º-T-3</v>
      </c>
      <c r="I105" s="15">
        <v>275.99</v>
      </c>
      <c r="J105" s="15">
        <v>270.8</v>
      </c>
      <c r="K105" s="15">
        <v>290.716</v>
      </c>
      <c r="L105" s="15">
        <v>280.212</v>
      </c>
      <c r="M105" s="15">
        <v>278.86</v>
      </c>
      <c r="N105" s="15">
        <v>285.386</v>
      </c>
      <c r="O105" s="8"/>
    </row>
    <row r="106" spans="1:15" ht="18">
      <c r="A106" s="1">
        <f t="shared" si="7"/>
        <v>105</v>
      </c>
      <c r="B106" s="2" t="s">
        <v>117</v>
      </c>
      <c r="C106" s="9" t="s">
        <v>118</v>
      </c>
      <c r="D106" s="7" t="s">
        <v>126</v>
      </c>
      <c r="E106" s="4">
        <f>COUNTIF(F$2:F106,F106)</f>
        <v>5</v>
      </c>
      <c r="F106" s="7" t="s">
        <v>14</v>
      </c>
      <c r="G106" s="16">
        <f t="shared" si="8"/>
        <v>1682.73</v>
      </c>
      <c r="H106" s="5" t="str">
        <f t="shared" si="9"/>
        <v>5º-T-3</v>
      </c>
      <c r="I106" s="15">
        <v>276.374</v>
      </c>
      <c r="J106" s="15">
        <v>269.574</v>
      </c>
      <c r="K106" s="15">
        <v>281.459</v>
      </c>
      <c r="L106" s="15">
        <v>271.571</v>
      </c>
      <c r="M106" s="15">
        <v>293.275</v>
      </c>
      <c r="N106" s="15">
        <v>290.477</v>
      </c>
      <c r="O106" s="8"/>
    </row>
    <row r="107" spans="1:15" ht="18">
      <c r="A107" s="1">
        <f t="shared" si="7"/>
        <v>106</v>
      </c>
      <c r="B107" s="2" t="s">
        <v>77</v>
      </c>
      <c r="C107" s="9" t="s">
        <v>78</v>
      </c>
      <c r="D107" s="7" t="s">
        <v>13</v>
      </c>
      <c r="E107" s="4">
        <f>COUNTIF(F$2:F107,F107)</f>
        <v>6</v>
      </c>
      <c r="F107" s="7" t="s">
        <v>14</v>
      </c>
      <c r="G107" s="16">
        <f t="shared" si="8"/>
        <v>1687.4080000000001</v>
      </c>
      <c r="H107" s="5" t="str">
        <f t="shared" si="9"/>
        <v>6º-T-3</v>
      </c>
      <c r="I107" s="15">
        <v>286.382</v>
      </c>
      <c r="J107" s="15">
        <v>285.754</v>
      </c>
      <c r="K107" s="15">
        <v>281.468</v>
      </c>
      <c r="L107" s="15">
        <v>280.545</v>
      </c>
      <c r="M107" s="15">
        <v>274.281</v>
      </c>
      <c r="N107" s="15">
        <v>278.978</v>
      </c>
      <c r="O107" s="8"/>
    </row>
    <row r="108" spans="1:15" ht="18">
      <c r="A108" s="1">
        <f t="shared" si="7"/>
        <v>107</v>
      </c>
      <c r="B108" s="2" t="s">
        <v>164</v>
      </c>
      <c r="C108" s="9" t="s">
        <v>165</v>
      </c>
      <c r="D108" s="7" t="s">
        <v>13</v>
      </c>
      <c r="E108" s="4">
        <f>COUNTIF(F$2:F108,F108)</f>
        <v>7</v>
      </c>
      <c r="F108" s="7" t="s">
        <v>14</v>
      </c>
      <c r="G108" s="16">
        <f t="shared" si="8"/>
        <v>1723.2019999999998</v>
      </c>
      <c r="H108" s="5" t="str">
        <f t="shared" si="9"/>
        <v>7º-T-3</v>
      </c>
      <c r="I108" s="15">
        <v>280.305</v>
      </c>
      <c r="J108" s="15">
        <v>291.887</v>
      </c>
      <c r="K108" s="15">
        <v>318.089</v>
      </c>
      <c r="L108" s="15">
        <v>278.566</v>
      </c>
      <c r="M108" s="15">
        <v>273.804</v>
      </c>
      <c r="N108" s="15">
        <v>280.551</v>
      </c>
      <c r="O108" s="8"/>
    </row>
    <row r="109" spans="1:15" ht="18">
      <c r="A109" s="1">
        <f t="shared" si="7"/>
        <v>108</v>
      </c>
      <c r="B109" s="2" t="s">
        <v>43</v>
      </c>
      <c r="C109" s="9" t="s">
        <v>44</v>
      </c>
      <c r="D109" s="7" t="s">
        <v>37</v>
      </c>
      <c r="E109" s="4">
        <f>COUNTIF(F$2:F109,F109)</f>
        <v>8</v>
      </c>
      <c r="F109" s="7" t="s">
        <v>14</v>
      </c>
      <c r="G109" s="16">
        <f t="shared" si="8"/>
        <v>1754.0049999999999</v>
      </c>
      <c r="H109" s="5" t="str">
        <f t="shared" si="9"/>
        <v>8º-T-3</v>
      </c>
      <c r="I109" s="15">
        <v>293.88</v>
      </c>
      <c r="J109" s="15">
        <v>342.436</v>
      </c>
      <c r="K109" s="15">
        <v>275.528</v>
      </c>
      <c r="L109" s="15">
        <v>296.204</v>
      </c>
      <c r="M109" s="15">
        <v>272.197</v>
      </c>
      <c r="N109" s="15">
        <v>273.76</v>
      </c>
      <c r="O109" s="8"/>
    </row>
    <row r="110" spans="1:15" ht="18">
      <c r="A110" s="1">
        <f t="shared" si="7"/>
        <v>109</v>
      </c>
      <c r="B110" s="2" t="s">
        <v>117</v>
      </c>
      <c r="C110" s="9" t="s">
        <v>125</v>
      </c>
      <c r="D110" s="7" t="s">
        <v>126</v>
      </c>
      <c r="E110" s="4">
        <f>COUNTIF(F$2:F110,F110)</f>
        <v>9</v>
      </c>
      <c r="F110" s="7" t="s">
        <v>14</v>
      </c>
      <c r="G110" s="16">
        <f t="shared" si="8"/>
        <v>1764.929</v>
      </c>
      <c r="H110" s="5" t="str">
        <f t="shared" si="9"/>
        <v>9º-T-3</v>
      </c>
      <c r="I110" s="15">
        <v>300.28</v>
      </c>
      <c r="J110" s="15">
        <v>273.405</v>
      </c>
      <c r="K110" s="15">
        <v>302.629</v>
      </c>
      <c r="L110" s="15">
        <v>285.022</v>
      </c>
      <c r="M110" s="15">
        <v>309.794</v>
      </c>
      <c r="N110" s="15">
        <v>293.799</v>
      </c>
      <c r="O110" s="8"/>
    </row>
    <row r="111" spans="1:15" ht="18">
      <c r="A111" s="1">
        <f t="shared" si="7"/>
        <v>110</v>
      </c>
      <c r="B111" s="2" t="s">
        <v>20</v>
      </c>
      <c r="C111" s="9" t="s">
        <v>21</v>
      </c>
      <c r="D111" s="7" t="s">
        <v>108</v>
      </c>
      <c r="E111" s="4">
        <f>COUNTIF(F$2:F111,F111)</f>
        <v>10</v>
      </c>
      <c r="F111" s="7" t="s">
        <v>14</v>
      </c>
      <c r="G111" s="16">
        <f t="shared" si="8"/>
        <v>1767.3220000000003</v>
      </c>
      <c r="H111" s="5" t="str">
        <f t="shared" si="9"/>
        <v>10º-T-3</v>
      </c>
      <c r="I111" s="15">
        <v>299.088</v>
      </c>
      <c r="J111" s="15">
        <v>291.785</v>
      </c>
      <c r="K111" s="15">
        <v>286.439</v>
      </c>
      <c r="L111" s="15">
        <v>286.479</v>
      </c>
      <c r="M111" s="15">
        <v>301.331</v>
      </c>
      <c r="N111" s="15">
        <v>302.2</v>
      </c>
      <c r="O111" s="8"/>
    </row>
    <row r="112" spans="1:15" ht="18">
      <c r="A112" s="1">
        <f t="shared" si="7"/>
        <v>111</v>
      </c>
      <c r="B112" s="2" t="s">
        <v>24</v>
      </c>
      <c r="C112" s="9" t="s">
        <v>95</v>
      </c>
      <c r="D112" s="7" t="s">
        <v>96</v>
      </c>
      <c r="E112" s="4">
        <f>COUNTIF(F$2:F112,F112)</f>
        <v>11</v>
      </c>
      <c r="F112" s="7" t="s">
        <v>14</v>
      </c>
      <c r="G112" s="16">
        <f t="shared" si="8"/>
        <v>1811.7269999999999</v>
      </c>
      <c r="H112" s="5" t="str">
        <f t="shared" si="9"/>
        <v>11º-T-3</v>
      </c>
      <c r="I112" s="15">
        <v>304.21</v>
      </c>
      <c r="J112" s="15">
        <v>311.962</v>
      </c>
      <c r="K112" s="15">
        <v>319.916</v>
      </c>
      <c r="L112" s="15">
        <v>298.826</v>
      </c>
      <c r="M112" s="15">
        <v>288.125</v>
      </c>
      <c r="N112" s="15">
        <v>288.688</v>
      </c>
      <c r="O112" s="8"/>
    </row>
    <row r="113" spans="1:15" ht="18">
      <c r="A113" s="1">
        <f t="shared" si="7"/>
        <v>112</v>
      </c>
      <c r="B113" s="2" t="s">
        <v>18</v>
      </c>
      <c r="C113" s="10" t="s">
        <v>45</v>
      </c>
      <c r="D113" s="11" t="s">
        <v>37</v>
      </c>
      <c r="E113" s="4">
        <f>COUNTIF(F$2:F113,F113)</f>
        <v>12</v>
      </c>
      <c r="F113" s="7" t="s">
        <v>14</v>
      </c>
      <c r="G113" s="16">
        <f t="shared" si="8"/>
        <v>1812.6129999999998</v>
      </c>
      <c r="H113" s="5" t="str">
        <f t="shared" si="9"/>
        <v>12º-T-3</v>
      </c>
      <c r="I113" s="15">
        <v>320.993</v>
      </c>
      <c r="J113" s="15">
        <v>305.603</v>
      </c>
      <c r="K113" s="15">
        <v>300.955</v>
      </c>
      <c r="L113" s="15">
        <v>298.802</v>
      </c>
      <c r="M113" s="15">
        <v>293.908</v>
      </c>
      <c r="N113" s="15">
        <v>292.352</v>
      </c>
      <c r="O113" s="8"/>
    </row>
    <row r="114" spans="1:15" ht="18">
      <c r="A114" s="1">
        <f t="shared" si="7"/>
        <v>113</v>
      </c>
      <c r="B114" s="2" t="s">
        <v>80</v>
      </c>
      <c r="C114" s="9" t="s">
        <v>81</v>
      </c>
      <c r="D114" s="7" t="s">
        <v>92</v>
      </c>
      <c r="E114" s="4">
        <f>COUNTIF(F$2:F114,F114)</f>
        <v>13</v>
      </c>
      <c r="F114" s="7" t="s">
        <v>14</v>
      </c>
      <c r="G114" s="16">
        <f t="shared" si="8"/>
        <v>1819.2039999999997</v>
      </c>
      <c r="H114" s="5" t="str">
        <f t="shared" si="9"/>
        <v>13º-T-3</v>
      </c>
      <c r="I114" s="15">
        <v>302.042</v>
      </c>
      <c r="J114" s="15">
        <v>283.003</v>
      </c>
      <c r="K114" s="15">
        <v>308.42</v>
      </c>
      <c r="L114" s="15">
        <v>327.406</v>
      </c>
      <c r="M114" s="15">
        <v>303.542</v>
      </c>
      <c r="N114" s="15">
        <v>294.791</v>
      </c>
      <c r="O114" s="8"/>
    </row>
    <row r="115" spans="1:15" ht="18">
      <c r="A115" s="1">
        <f t="shared" si="7"/>
        <v>114</v>
      </c>
      <c r="B115" s="2" t="s">
        <v>24</v>
      </c>
      <c r="C115" s="9" t="s">
        <v>27</v>
      </c>
      <c r="D115" s="7" t="s">
        <v>35</v>
      </c>
      <c r="E115" s="4">
        <f>COUNTIF(F$2:F115,F115)</f>
        <v>14</v>
      </c>
      <c r="F115" s="7" t="s">
        <v>14</v>
      </c>
      <c r="G115" s="16">
        <f t="shared" si="8"/>
        <v>1828.146</v>
      </c>
      <c r="H115" s="5" t="str">
        <f t="shared" si="9"/>
        <v>14º-T-3</v>
      </c>
      <c r="I115" s="15">
        <v>312.044</v>
      </c>
      <c r="J115" s="15">
        <v>360</v>
      </c>
      <c r="K115" s="15">
        <v>307.86</v>
      </c>
      <c r="L115" s="15">
        <v>290.28</v>
      </c>
      <c r="M115" s="15">
        <v>274.394</v>
      </c>
      <c r="N115" s="15">
        <v>283.568</v>
      </c>
      <c r="O115" s="8"/>
    </row>
    <row r="116" spans="1:15" ht="18">
      <c r="A116" s="1">
        <f t="shared" si="7"/>
        <v>115</v>
      </c>
      <c r="B116" s="2" t="s">
        <v>117</v>
      </c>
      <c r="C116" s="9" t="s">
        <v>120</v>
      </c>
      <c r="D116" s="7" t="s">
        <v>48</v>
      </c>
      <c r="E116" s="4">
        <f>COUNTIF(F$2:F116,F116)</f>
        <v>15</v>
      </c>
      <c r="F116" s="7" t="s">
        <v>14</v>
      </c>
      <c r="G116" s="16">
        <f aca="true" t="shared" si="10" ref="G116:G147">SUM(I116,J116,K116,L116,M116,N116)</f>
        <v>1898.509</v>
      </c>
      <c r="H116" s="5" t="str">
        <f t="shared" si="9"/>
        <v>15º-T-3</v>
      </c>
      <c r="I116" s="15">
        <v>299.613</v>
      </c>
      <c r="J116" s="15">
        <v>293.623</v>
      </c>
      <c r="K116" s="15">
        <v>310.969</v>
      </c>
      <c r="L116" s="15">
        <v>308.974</v>
      </c>
      <c r="M116" s="15">
        <v>369.412</v>
      </c>
      <c r="N116" s="15">
        <v>315.918</v>
      </c>
      <c r="O116" s="8"/>
    </row>
    <row r="117" spans="1:15" ht="18">
      <c r="A117" s="1">
        <f t="shared" si="7"/>
        <v>116</v>
      </c>
      <c r="B117" s="2" t="s">
        <v>26</v>
      </c>
      <c r="C117" s="9" t="s">
        <v>46</v>
      </c>
      <c r="D117" s="7" t="s">
        <v>13</v>
      </c>
      <c r="E117" s="4">
        <f>COUNTIF(F$2:F117,F117)</f>
        <v>16</v>
      </c>
      <c r="F117" s="7" t="s">
        <v>14</v>
      </c>
      <c r="G117" s="16">
        <f t="shared" si="10"/>
        <v>1908.6129999999998</v>
      </c>
      <c r="H117" s="5" t="str">
        <f t="shared" si="9"/>
        <v>16º-T-3</v>
      </c>
      <c r="I117" s="15">
        <v>289.977</v>
      </c>
      <c r="J117" s="15">
        <v>314.24</v>
      </c>
      <c r="K117" s="15">
        <v>337.965</v>
      </c>
      <c r="L117" s="15">
        <v>335.298</v>
      </c>
      <c r="M117" s="15">
        <v>307.216</v>
      </c>
      <c r="N117" s="15">
        <v>323.917</v>
      </c>
      <c r="O117" s="8"/>
    </row>
    <row r="118" spans="1:15" ht="18">
      <c r="A118" s="1">
        <f t="shared" si="7"/>
        <v>117</v>
      </c>
      <c r="B118" s="2" t="s">
        <v>24</v>
      </c>
      <c r="C118" s="9" t="s">
        <v>99</v>
      </c>
      <c r="D118" s="7" t="s">
        <v>15</v>
      </c>
      <c r="E118" s="4">
        <f>COUNTIF(F$2:F118,F118)</f>
        <v>17</v>
      </c>
      <c r="F118" s="7" t="s">
        <v>14</v>
      </c>
      <c r="G118" s="16">
        <f t="shared" si="10"/>
        <v>1917.1889999999999</v>
      </c>
      <c r="H118" s="5" t="str">
        <f t="shared" si="9"/>
        <v>17º-T-3</v>
      </c>
      <c r="I118" s="15">
        <v>334.406</v>
      </c>
      <c r="J118" s="15">
        <v>310.068</v>
      </c>
      <c r="K118" s="15">
        <v>311.313</v>
      </c>
      <c r="L118" s="15">
        <v>309.724</v>
      </c>
      <c r="M118" s="15">
        <v>333.74</v>
      </c>
      <c r="N118" s="15">
        <v>317.938</v>
      </c>
      <c r="O118" s="8"/>
    </row>
    <row r="119" spans="1:15" ht="18">
      <c r="A119" s="1">
        <f t="shared" si="7"/>
        <v>118</v>
      </c>
      <c r="B119" s="2" t="s">
        <v>20</v>
      </c>
      <c r="C119" s="9" t="s">
        <v>82</v>
      </c>
      <c r="D119" s="7" t="s">
        <v>93</v>
      </c>
      <c r="E119" s="4">
        <f>COUNTIF(F$2:F119,F119)</f>
        <v>18</v>
      </c>
      <c r="F119" s="7" t="s">
        <v>14</v>
      </c>
      <c r="G119" s="16">
        <f t="shared" si="10"/>
        <v>1927.415</v>
      </c>
      <c r="H119" s="5" t="str">
        <f t="shared" si="9"/>
        <v>18º-T-3</v>
      </c>
      <c r="I119" s="15">
        <v>304.5</v>
      </c>
      <c r="J119" s="15">
        <v>315.245</v>
      </c>
      <c r="K119" s="15">
        <v>331.431</v>
      </c>
      <c r="L119" s="15">
        <v>350.173</v>
      </c>
      <c r="M119" s="15">
        <v>324.027</v>
      </c>
      <c r="N119" s="15">
        <v>302.039</v>
      </c>
      <c r="O119" s="8"/>
    </row>
    <row r="120" spans="1:15" ht="18">
      <c r="A120" s="1">
        <f t="shared" si="7"/>
        <v>119</v>
      </c>
      <c r="B120" s="2" t="s">
        <v>84</v>
      </c>
      <c r="C120" s="9" t="s">
        <v>85</v>
      </c>
      <c r="D120" s="7" t="s">
        <v>100</v>
      </c>
      <c r="E120" s="4">
        <f>COUNTIF(F$2:F120,F120)</f>
        <v>19</v>
      </c>
      <c r="F120" s="7" t="s">
        <v>14</v>
      </c>
      <c r="G120" s="16">
        <f t="shared" si="10"/>
        <v>1954.9040000000002</v>
      </c>
      <c r="H120" s="5" t="str">
        <f t="shared" si="9"/>
        <v>19º-T-3</v>
      </c>
      <c r="I120" s="15">
        <v>321.537</v>
      </c>
      <c r="J120" s="15">
        <v>322.395</v>
      </c>
      <c r="K120" s="15">
        <v>323.901</v>
      </c>
      <c r="L120" s="15">
        <v>324.63</v>
      </c>
      <c r="M120" s="15">
        <v>328.539</v>
      </c>
      <c r="N120" s="15">
        <v>333.902</v>
      </c>
      <c r="O120" s="8"/>
    </row>
    <row r="121" spans="1:15" ht="18">
      <c r="A121" s="1">
        <f t="shared" si="7"/>
        <v>120</v>
      </c>
      <c r="B121" s="2" t="s">
        <v>24</v>
      </c>
      <c r="C121" s="9" t="s">
        <v>72</v>
      </c>
      <c r="D121" s="7" t="s">
        <v>59</v>
      </c>
      <c r="E121" s="4">
        <f>COUNTIF(F$2:F121,F121)</f>
        <v>20</v>
      </c>
      <c r="F121" s="7" t="s">
        <v>14</v>
      </c>
      <c r="G121" s="16">
        <f t="shared" si="10"/>
        <v>1976.014</v>
      </c>
      <c r="H121" s="5" t="str">
        <f t="shared" si="9"/>
        <v>20º-T-3</v>
      </c>
      <c r="I121" s="15">
        <v>331.374</v>
      </c>
      <c r="J121" s="15">
        <v>320.111</v>
      </c>
      <c r="K121" s="15">
        <v>327.851</v>
      </c>
      <c r="L121" s="15">
        <v>316.455</v>
      </c>
      <c r="M121" s="15">
        <v>332.848</v>
      </c>
      <c r="N121" s="15">
        <v>347.375</v>
      </c>
      <c r="O121" s="8"/>
    </row>
    <row r="122" spans="1:15" ht="18">
      <c r="A122" s="1">
        <f t="shared" si="7"/>
        <v>121</v>
      </c>
      <c r="B122" s="2" t="s">
        <v>24</v>
      </c>
      <c r="C122" s="9" t="s">
        <v>61</v>
      </c>
      <c r="D122" s="7" t="s">
        <v>59</v>
      </c>
      <c r="E122" s="4">
        <f>COUNTIF(F$2:F122,F122)</f>
        <v>21</v>
      </c>
      <c r="F122" s="7" t="s">
        <v>14</v>
      </c>
      <c r="G122" s="16">
        <f t="shared" si="10"/>
        <v>2032.648</v>
      </c>
      <c r="H122" s="5" t="str">
        <f t="shared" si="9"/>
        <v>21º-T-3</v>
      </c>
      <c r="I122" s="15">
        <v>331.115</v>
      </c>
      <c r="J122" s="15">
        <v>313.992</v>
      </c>
      <c r="K122" s="15">
        <v>317.608</v>
      </c>
      <c r="L122" s="15">
        <v>335.712</v>
      </c>
      <c r="M122" s="15">
        <v>374.741</v>
      </c>
      <c r="N122" s="15">
        <v>359.48</v>
      </c>
      <c r="O122" s="8"/>
    </row>
    <row r="123" spans="1:15" ht="18">
      <c r="A123" s="1">
        <f t="shared" si="7"/>
        <v>122</v>
      </c>
      <c r="B123" s="2" t="s">
        <v>121</v>
      </c>
      <c r="C123" s="9" t="s">
        <v>122</v>
      </c>
      <c r="D123" s="7" t="s">
        <v>86</v>
      </c>
      <c r="E123" s="4">
        <f>COUNTIF(F$2:F123,F123)</f>
        <v>22</v>
      </c>
      <c r="F123" s="7" t="s">
        <v>14</v>
      </c>
      <c r="G123" s="16">
        <f t="shared" si="10"/>
        <v>2093.224</v>
      </c>
      <c r="H123" s="5" t="str">
        <f t="shared" si="9"/>
        <v>22º-T-3</v>
      </c>
      <c r="I123" s="15">
        <v>322.971</v>
      </c>
      <c r="J123" s="15">
        <v>358.966</v>
      </c>
      <c r="K123" s="15">
        <v>365.227</v>
      </c>
      <c r="L123" s="15">
        <v>340.747</v>
      </c>
      <c r="M123" s="15">
        <v>380</v>
      </c>
      <c r="N123" s="15">
        <v>325.313</v>
      </c>
      <c r="O123" s="8"/>
    </row>
    <row r="124" spans="1:15" ht="18">
      <c r="A124" s="1">
        <f t="shared" si="7"/>
        <v>123</v>
      </c>
      <c r="B124" s="2" t="s">
        <v>24</v>
      </c>
      <c r="C124" s="9" t="s">
        <v>71</v>
      </c>
      <c r="D124" s="7" t="s">
        <v>59</v>
      </c>
      <c r="E124" s="4">
        <f>COUNTIF(F$2:F124,F124)</f>
        <v>23</v>
      </c>
      <c r="F124" s="7" t="s">
        <v>14</v>
      </c>
      <c r="G124" s="16">
        <f t="shared" si="10"/>
        <v>2137.6279999999997</v>
      </c>
      <c r="H124" s="5" t="str">
        <f t="shared" si="9"/>
        <v>23º-T-3</v>
      </c>
      <c r="I124" s="15">
        <v>313.688</v>
      </c>
      <c r="J124" s="15">
        <v>388.651</v>
      </c>
      <c r="K124" s="15">
        <v>368.512</v>
      </c>
      <c r="L124" s="15">
        <v>368.617</v>
      </c>
      <c r="M124" s="15">
        <v>344.951</v>
      </c>
      <c r="N124" s="15">
        <v>353.209</v>
      </c>
      <c r="O124" s="8"/>
    </row>
    <row r="125" spans="1:15" ht="18">
      <c r="A125" s="1">
        <f t="shared" si="7"/>
        <v>124</v>
      </c>
      <c r="B125" s="2" t="s">
        <v>55</v>
      </c>
      <c r="C125" s="9" t="s">
        <v>56</v>
      </c>
      <c r="D125" s="7" t="s">
        <v>57</v>
      </c>
      <c r="E125" s="4">
        <f>COUNTIF(F$2:F125,F125)</f>
        <v>24</v>
      </c>
      <c r="F125" s="7" t="s">
        <v>14</v>
      </c>
      <c r="G125" s="16">
        <f t="shared" si="10"/>
        <v>2142.844</v>
      </c>
      <c r="H125" s="5" t="str">
        <f t="shared" si="9"/>
        <v>24º-T-3</v>
      </c>
      <c r="I125" s="15">
        <v>367.679</v>
      </c>
      <c r="J125" s="15">
        <v>346.743</v>
      </c>
      <c r="K125" s="15">
        <v>380</v>
      </c>
      <c r="L125" s="15">
        <v>380</v>
      </c>
      <c r="M125" s="15">
        <v>348.427</v>
      </c>
      <c r="N125" s="15">
        <v>319.995</v>
      </c>
      <c r="O125" s="8"/>
    </row>
    <row r="126" spans="1:15" ht="18">
      <c r="A126" s="1">
        <f t="shared" si="7"/>
        <v>125</v>
      </c>
      <c r="B126" s="2" t="s">
        <v>26</v>
      </c>
      <c r="C126" s="9" t="s">
        <v>47</v>
      </c>
      <c r="D126" s="7" t="s">
        <v>48</v>
      </c>
      <c r="E126" s="4">
        <f>COUNTIF(F$2:F126,F126)</f>
        <v>25</v>
      </c>
      <c r="F126" s="7" t="s">
        <v>14</v>
      </c>
      <c r="G126" s="16">
        <f t="shared" si="10"/>
        <v>2168.964</v>
      </c>
      <c r="H126" s="5" t="str">
        <f t="shared" si="9"/>
        <v>25º-T-3</v>
      </c>
      <c r="I126" s="15">
        <v>360</v>
      </c>
      <c r="J126" s="15">
        <v>360</v>
      </c>
      <c r="K126" s="15">
        <v>366.777</v>
      </c>
      <c r="L126" s="15">
        <v>350.003</v>
      </c>
      <c r="M126" s="15">
        <v>360.097</v>
      </c>
      <c r="N126" s="15">
        <v>372.087</v>
      </c>
      <c r="O126" s="8"/>
    </row>
    <row r="127" spans="1:15" ht="18">
      <c r="A127" s="1">
        <f t="shared" si="7"/>
        <v>126</v>
      </c>
      <c r="B127" s="2" t="s">
        <v>131</v>
      </c>
      <c r="C127" s="9" t="s">
        <v>133</v>
      </c>
      <c r="D127" s="7" t="s">
        <v>136</v>
      </c>
      <c r="E127" s="4">
        <f>COUNTIF(F$2:F127,F127)</f>
        <v>26</v>
      </c>
      <c r="F127" s="7" t="s">
        <v>14</v>
      </c>
      <c r="G127" s="16">
        <f t="shared" si="10"/>
        <v>2189</v>
      </c>
      <c r="H127" s="5" t="str">
        <f t="shared" si="9"/>
        <v>26º-T-3</v>
      </c>
      <c r="I127" s="15">
        <v>289</v>
      </c>
      <c r="J127" s="15">
        <v>380</v>
      </c>
      <c r="K127" s="15">
        <v>380</v>
      </c>
      <c r="L127" s="15">
        <v>380</v>
      </c>
      <c r="M127" s="15">
        <v>380</v>
      </c>
      <c r="N127" s="15">
        <v>380</v>
      </c>
      <c r="O127" s="8"/>
    </row>
    <row r="128" spans="1:15" ht="18">
      <c r="A128" s="1">
        <f t="shared" si="7"/>
        <v>127</v>
      </c>
      <c r="B128" s="2" t="s">
        <v>104</v>
      </c>
      <c r="C128" s="9" t="s">
        <v>103</v>
      </c>
      <c r="D128" s="7" t="s">
        <v>86</v>
      </c>
      <c r="E128" s="4">
        <f>COUNTIF(F$2:F128,F128)</f>
        <v>27</v>
      </c>
      <c r="F128" s="7" t="s">
        <v>14</v>
      </c>
      <c r="G128" s="16">
        <f t="shared" si="10"/>
        <v>2201.0950000000003</v>
      </c>
      <c r="H128" s="5" t="str">
        <f t="shared" si="9"/>
        <v>27º-T-3</v>
      </c>
      <c r="I128" s="15">
        <v>337.28</v>
      </c>
      <c r="J128" s="15">
        <v>347.703</v>
      </c>
      <c r="K128" s="15">
        <v>380</v>
      </c>
      <c r="L128" s="15">
        <v>380</v>
      </c>
      <c r="M128" s="15">
        <v>376.112</v>
      </c>
      <c r="N128" s="15">
        <v>380</v>
      </c>
      <c r="O128" s="8"/>
    </row>
    <row r="129" spans="1:15" ht="18">
      <c r="A129" s="1">
        <f t="shared" si="7"/>
        <v>128</v>
      </c>
      <c r="B129" s="2" t="s">
        <v>24</v>
      </c>
      <c r="C129" s="9" t="s">
        <v>63</v>
      </c>
      <c r="D129" s="7" t="s">
        <v>59</v>
      </c>
      <c r="E129" s="4">
        <f>COUNTIF(F$2:F129,F129)</f>
        <v>28</v>
      </c>
      <c r="F129" s="7" t="s">
        <v>14</v>
      </c>
      <c r="G129" s="16">
        <f t="shared" si="10"/>
        <v>2207.549</v>
      </c>
      <c r="H129" s="5" t="str">
        <f t="shared" si="9"/>
        <v>28º-T-3</v>
      </c>
      <c r="I129" s="15">
        <v>353.804</v>
      </c>
      <c r="J129" s="15">
        <v>373.033</v>
      </c>
      <c r="K129" s="15">
        <v>380</v>
      </c>
      <c r="L129" s="15">
        <v>380</v>
      </c>
      <c r="M129" s="15">
        <v>342.728</v>
      </c>
      <c r="N129" s="15">
        <v>377.984</v>
      </c>
      <c r="O129" s="8"/>
    </row>
    <row r="130" spans="1:15" ht="18">
      <c r="A130" s="1">
        <f t="shared" si="7"/>
        <v>129</v>
      </c>
      <c r="B130" s="2"/>
      <c r="C130" s="9" t="s">
        <v>42</v>
      </c>
      <c r="D130" s="7" t="s">
        <v>13</v>
      </c>
      <c r="E130" s="4">
        <f>COUNTIF(F$2:F130,F130)</f>
        <v>29</v>
      </c>
      <c r="F130" s="7" t="s">
        <v>14</v>
      </c>
      <c r="G130" s="16">
        <f t="shared" si="10"/>
        <v>2232.465</v>
      </c>
      <c r="H130" s="5" t="str">
        <f aca="true" t="shared" si="11" ref="H130:H161">CONCATENATE(E130,"º-",F130)</f>
        <v>29º-T-3</v>
      </c>
      <c r="I130" s="15">
        <v>382.624</v>
      </c>
      <c r="J130" s="15">
        <v>390</v>
      </c>
      <c r="K130" s="15">
        <v>380</v>
      </c>
      <c r="L130" s="15">
        <v>380</v>
      </c>
      <c r="M130" s="15">
        <v>319.841</v>
      </c>
      <c r="N130" s="15">
        <v>380</v>
      </c>
      <c r="O130" s="8"/>
    </row>
    <row r="131" spans="1:15" ht="18">
      <c r="A131" s="1">
        <f aca="true" t="shared" si="12" ref="A131:A194">A130+1</f>
        <v>130</v>
      </c>
      <c r="B131" s="2" t="s">
        <v>24</v>
      </c>
      <c r="C131" s="9" t="s">
        <v>163</v>
      </c>
      <c r="D131" s="7" t="s">
        <v>22</v>
      </c>
      <c r="E131" s="4">
        <f>COUNTIF(F$2:F131,F131)</f>
        <v>30</v>
      </c>
      <c r="F131" s="7" t="s">
        <v>14</v>
      </c>
      <c r="G131" s="16">
        <f t="shared" si="10"/>
        <v>2266.5370000000003</v>
      </c>
      <c r="H131" s="5" t="str">
        <f t="shared" si="11"/>
        <v>30º-T-3</v>
      </c>
      <c r="I131" s="15">
        <v>390</v>
      </c>
      <c r="J131" s="15">
        <v>390</v>
      </c>
      <c r="K131" s="15">
        <v>367.391</v>
      </c>
      <c r="L131" s="15">
        <v>380</v>
      </c>
      <c r="M131" s="15">
        <v>380</v>
      </c>
      <c r="N131" s="15">
        <v>359.146</v>
      </c>
      <c r="O131" s="8"/>
    </row>
    <row r="132" spans="1:15" ht="18">
      <c r="A132" s="1">
        <f t="shared" si="12"/>
        <v>131</v>
      </c>
      <c r="B132" s="2" t="s">
        <v>55</v>
      </c>
      <c r="C132" s="9" t="s">
        <v>60</v>
      </c>
      <c r="D132" s="7" t="s">
        <v>59</v>
      </c>
      <c r="E132" s="4">
        <f>COUNTIF(F$2:F132,F132)</f>
        <v>31</v>
      </c>
      <c r="F132" s="7" t="s">
        <v>14</v>
      </c>
      <c r="G132" s="16">
        <f t="shared" si="10"/>
        <v>2272.365</v>
      </c>
      <c r="H132" s="5" t="str">
        <f t="shared" si="11"/>
        <v>31º-T-3</v>
      </c>
      <c r="I132" s="15">
        <v>390</v>
      </c>
      <c r="J132" s="15">
        <v>381.365</v>
      </c>
      <c r="K132" s="15">
        <v>361</v>
      </c>
      <c r="L132" s="15">
        <v>380</v>
      </c>
      <c r="M132" s="15">
        <v>380</v>
      </c>
      <c r="N132" s="15">
        <v>380</v>
      </c>
      <c r="O132" s="8"/>
    </row>
    <row r="133" spans="1:15" ht="18">
      <c r="A133" s="1">
        <f t="shared" si="12"/>
        <v>132</v>
      </c>
      <c r="B133" s="2" t="s">
        <v>24</v>
      </c>
      <c r="C133" s="9" t="s">
        <v>166</v>
      </c>
      <c r="D133" s="7" t="s">
        <v>22</v>
      </c>
      <c r="E133" s="4">
        <f>COUNTIF(F$2:F133,F133)</f>
        <v>32</v>
      </c>
      <c r="F133" s="7" t="s">
        <v>14</v>
      </c>
      <c r="G133" s="16">
        <f t="shared" si="10"/>
        <v>2277.2380000000003</v>
      </c>
      <c r="H133" s="5" t="str">
        <f t="shared" si="11"/>
        <v>32º-T-3</v>
      </c>
      <c r="I133" s="15">
        <v>390</v>
      </c>
      <c r="J133" s="15">
        <v>390</v>
      </c>
      <c r="K133" s="15">
        <v>357.238</v>
      </c>
      <c r="L133" s="15">
        <v>380</v>
      </c>
      <c r="M133" s="15">
        <v>380</v>
      </c>
      <c r="N133" s="15">
        <v>380</v>
      </c>
      <c r="O133" s="8"/>
    </row>
    <row r="134" spans="1:15" ht="18">
      <c r="A134" s="1">
        <f t="shared" si="12"/>
        <v>133</v>
      </c>
      <c r="B134" s="2" t="s">
        <v>24</v>
      </c>
      <c r="C134" s="9" t="s">
        <v>114</v>
      </c>
      <c r="D134" s="7" t="s">
        <v>59</v>
      </c>
      <c r="E134" s="4">
        <f>COUNTIF(F$2:F134,F134)</f>
        <v>33</v>
      </c>
      <c r="F134" s="7" t="s">
        <v>14</v>
      </c>
      <c r="G134" s="16">
        <f t="shared" si="10"/>
        <v>2281.136</v>
      </c>
      <c r="H134" s="5" t="str">
        <f t="shared" si="11"/>
        <v>33º-T-3</v>
      </c>
      <c r="I134" s="15">
        <v>379.44</v>
      </c>
      <c r="J134" s="15">
        <v>390</v>
      </c>
      <c r="K134" s="15">
        <v>380</v>
      </c>
      <c r="L134" s="15">
        <v>371.696</v>
      </c>
      <c r="M134" s="15">
        <v>380</v>
      </c>
      <c r="N134" s="15">
        <v>380</v>
      </c>
      <c r="O134" s="8"/>
    </row>
    <row r="135" spans="1:15" ht="18">
      <c r="A135" s="1">
        <f t="shared" si="12"/>
        <v>134</v>
      </c>
      <c r="B135" s="2" t="s">
        <v>104</v>
      </c>
      <c r="C135" s="10" t="s">
        <v>105</v>
      </c>
      <c r="D135" s="11" t="s">
        <v>37</v>
      </c>
      <c r="E135" s="4">
        <f>COUNTIF(F$2:F135,F135)</f>
        <v>34</v>
      </c>
      <c r="F135" s="7" t="s">
        <v>14</v>
      </c>
      <c r="G135" s="16">
        <f t="shared" si="10"/>
        <v>2300</v>
      </c>
      <c r="H135" s="5" t="str">
        <f t="shared" si="11"/>
        <v>34º-T-3</v>
      </c>
      <c r="I135" s="15">
        <v>390</v>
      </c>
      <c r="J135" s="15">
        <v>390</v>
      </c>
      <c r="K135" s="15">
        <v>380</v>
      </c>
      <c r="L135" s="15">
        <v>380</v>
      </c>
      <c r="M135" s="15">
        <v>380</v>
      </c>
      <c r="N135" s="15">
        <v>380</v>
      </c>
      <c r="O135" s="8"/>
    </row>
    <row r="136" spans="1:15" ht="18">
      <c r="A136" s="1">
        <f t="shared" si="12"/>
        <v>135</v>
      </c>
      <c r="B136" s="2" t="s">
        <v>69</v>
      </c>
      <c r="C136" s="9" t="s">
        <v>123</v>
      </c>
      <c r="D136" s="7" t="s">
        <v>37</v>
      </c>
      <c r="E136" s="4">
        <f>COUNTIF(F$2:F136,F136)</f>
        <v>1</v>
      </c>
      <c r="F136" s="7" t="s">
        <v>124</v>
      </c>
      <c r="G136" s="16">
        <f t="shared" si="10"/>
        <v>1661.435</v>
      </c>
      <c r="H136" s="5" t="str">
        <f t="shared" si="11"/>
        <v>1º-T-3 FC</v>
      </c>
      <c r="I136" s="15">
        <v>278.259</v>
      </c>
      <c r="J136" s="15">
        <v>280.657</v>
      </c>
      <c r="K136" s="15">
        <v>273.332</v>
      </c>
      <c r="L136" s="15">
        <v>277.844</v>
      </c>
      <c r="M136" s="15">
        <v>271.048</v>
      </c>
      <c r="N136" s="15">
        <v>280.295</v>
      </c>
      <c r="O136" s="8"/>
    </row>
    <row r="137" spans="1:15" ht="18">
      <c r="A137" s="1">
        <f t="shared" si="12"/>
        <v>136</v>
      </c>
      <c r="B137" s="2" t="s">
        <v>146</v>
      </c>
      <c r="C137" s="9" t="s">
        <v>149</v>
      </c>
      <c r="D137" s="7" t="s">
        <v>32</v>
      </c>
      <c r="E137" s="4">
        <f>COUNTIF(F$2:F137,F137)</f>
        <v>1</v>
      </c>
      <c r="F137" s="7" t="s">
        <v>154</v>
      </c>
      <c r="G137" s="16">
        <f t="shared" si="10"/>
        <v>1828.76</v>
      </c>
      <c r="H137" s="5" t="str">
        <f t="shared" si="11"/>
        <v>1º-T-5 FC</v>
      </c>
      <c r="I137" s="15">
        <v>284.935</v>
      </c>
      <c r="J137" s="15">
        <v>390</v>
      </c>
      <c r="K137" s="15">
        <v>279.863</v>
      </c>
      <c r="L137" s="15">
        <v>282.936</v>
      </c>
      <c r="M137" s="15">
        <v>289.411</v>
      </c>
      <c r="N137" s="15">
        <v>301.615</v>
      </c>
      <c r="O137" s="8"/>
    </row>
    <row r="138" spans="1:15" ht="18">
      <c r="A138" s="1">
        <f t="shared" si="12"/>
        <v>137</v>
      </c>
      <c r="B138" s="2" t="s">
        <v>146</v>
      </c>
      <c r="C138" s="9" t="s">
        <v>161</v>
      </c>
      <c r="D138" s="7" t="s">
        <v>32</v>
      </c>
      <c r="E138" s="4">
        <f>COUNTIF(F$2:F138,F138)</f>
        <v>1</v>
      </c>
      <c r="F138" s="7" t="s">
        <v>33</v>
      </c>
      <c r="G138" s="16">
        <f t="shared" si="10"/>
        <v>1633.662</v>
      </c>
      <c r="H138" s="5" t="str">
        <f t="shared" si="11"/>
        <v>1º-T5-A</v>
      </c>
      <c r="I138" s="15">
        <v>292.192</v>
      </c>
      <c r="J138" s="15">
        <v>272.103</v>
      </c>
      <c r="K138" s="15">
        <v>269.902</v>
      </c>
      <c r="L138" s="15">
        <v>262.189</v>
      </c>
      <c r="M138" s="15">
        <v>281.167</v>
      </c>
      <c r="N138" s="15">
        <v>256.109</v>
      </c>
      <c r="O138" s="8"/>
    </row>
    <row r="139" spans="1:15" ht="18">
      <c r="A139" s="1">
        <f t="shared" si="12"/>
        <v>138</v>
      </c>
      <c r="B139" s="2" t="s">
        <v>146</v>
      </c>
      <c r="C139" s="9" t="s">
        <v>153</v>
      </c>
      <c r="D139" s="7" t="s">
        <v>138</v>
      </c>
      <c r="E139" s="4">
        <f>COUNTIF(F$2:F139,F139)</f>
        <v>2</v>
      </c>
      <c r="F139" s="7" t="s">
        <v>33</v>
      </c>
      <c r="G139" s="16">
        <f t="shared" si="10"/>
        <v>1713.9669999999999</v>
      </c>
      <c r="H139" s="5" t="str">
        <f t="shared" si="11"/>
        <v>2º-T5-A</v>
      </c>
      <c r="I139" s="15">
        <v>290.446</v>
      </c>
      <c r="J139" s="15">
        <v>303.11</v>
      </c>
      <c r="K139" s="15">
        <v>285.34</v>
      </c>
      <c r="L139" s="15">
        <v>272.962</v>
      </c>
      <c r="M139" s="15">
        <v>288.023</v>
      </c>
      <c r="N139" s="15">
        <v>274.086</v>
      </c>
      <c r="O139" s="8"/>
    </row>
    <row r="140" spans="1:15" ht="18">
      <c r="A140" s="1">
        <f t="shared" si="12"/>
        <v>139</v>
      </c>
      <c r="B140" s="2" t="s">
        <v>69</v>
      </c>
      <c r="C140" s="3" t="s">
        <v>143</v>
      </c>
      <c r="D140" s="2" t="s">
        <v>32</v>
      </c>
      <c r="E140" s="4">
        <f>COUNTIF(F$2:F140,F140)</f>
        <v>3</v>
      </c>
      <c r="F140" s="2" t="s">
        <v>33</v>
      </c>
      <c r="G140" s="16">
        <f t="shared" si="10"/>
        <v>1733.4139999999998</v>
      </c>
      <c r="H140" s="5" t="str">
        <f t="shared" si="11"/>
        <v>3º-T5-A</v>
      </c>
      <c r="I140" s="15">
        <v>273.864</v>
      </c>
      <c r="J140" s="15">
        <v>309.397</v>
      </c>
      <c r="K140" s="15">
        <v>292.388</v>
      </c>
      <c r="L140" s="15">
        <v>271.048</v>
      </c>
      <c r="M140" s="15">
        <v>293.577</v>
      </c>
      <c r="N140" s="15">
        <v>293.14</v>
      </c>
      <c r="O140" s="6"/>
    </row>
    <row r="141" spans="1:15" ht="18">
      <c r="A141" s="1">
        <f t="shared" si="12"/>
        <v>140</v>
      </c>
      <c r="B141" s="2" t="s">
        <v>146</v>
      </c>
      <c r="C141" s="3" t="s">
        <v>150</v>
      </c>
      <c r="D141" s="2" t="s">
        <v>32</v>
      </c>
      <c r="E141" s="4">
        <f>COUNTIF(F$2:F141,F141)</f>
        <v>4</v>
      </c>
      <c r="F141" s="2" t="s">
        <v>33</v>
      </c>
      <c r="G141" s="16">
        <f t="shared" si="10"/>
        <v>1783.531</v>
      </c>
      <c r="H141" s="5" t="str">
        <f t="shared" si="11"/>
        <v>4º-T5-A</v>
      </c>
      <c r="I141" s="15">
        <v>290.435</v>
      </c>
      <c r="J141" s="15">
        <v>311.687</v>
      </c>
      <c r="K141" s="15">
        <v>298.25</v>
      </c>
      <c r="L141" s="15">
        <v>293.829</v>
      </c>
      <c r="M141" s="15">
        <v>302.449</v>
      </c>
      <c r="N141" s="15">
        <v>286.881</v>
      </c>
      <c r="O141" s="6"/>
    </row>
    <row r="142" spans="1:15" ht="18">
      <c r="A142" s="1">
        <f t="shared" si="12"/>
        <v>141</v>
      </c>
      <c r="B142" s="2" t="s">
        <v>146</v>
      </c>
      <c r="C142" s="17" t="s">
        <v>147</v>
      </c>
      <c r="D142" s="4" t="s">
        <v>148</v>
      </c>
      <c r="E142" s="4">
        <f>COUNTIF(F$2:F142,F142)</f>
        <v>5</v>
      </c>
      <c r="F142" s="2" t="s">
        <v>33</v>
      </c>
      <c r="G142" s="16">
        <f t="shared" si="10"/>
        <v>1801.606</v>
      </c>
      <c r="H142" s="5" t="str">
        <f t="shared" si="11"/>
        <v>5º-T5-A</v>
      </c>
      <c r="I142" s="15">
        <v>306.958</v>
      </c>
      <c r="J142" s="15">
        <v>307.972</v>
      </c>
      <c r="K142" s="15">
        <v>288.057</v>
      </c>
      <c r="L142" s="15">
        <v>294.629</v>
      </c>
      <c r="M142" s="15">
        <v>292.373</v>
      </c>
      <c r="N142" s="15">
        <v>311.617</v>
      </c>
      <c r="O142" s="6"/>
    </row>
    <row r="143" spans="1:15" ht="18">
      <c r="A143" s="1">
        <f t="shared" si="12"/>
        <v>142</v>
      </c>
      <c r="B143" s="2" t="s">
        <v>20</v>
      </c>
      <c r="C143" s="3" t="s">
        <v>75</v>
      </c>
      <c r="D143" s="2" t="s">
        <v>32</v>
      </c>
      <c r="E143" s="4">
        <f>COUNTIF(F$2:F143,F143)</f>
        <v>6</v>
      </c>
      <c r="F143" s="2" t="s">
        <v>33</v>
      </c>
      <c r="G143" s="16">
        <f t="shared" si="10"/>
        <v>1801.6699999999996</v>
      </c>
      <c r="H143" s="5" t="str">
        <f t="shared" si="11"/>
        <v>6º-T5-A</v>
      </c>
      <c r="I143" s="15">
        <v>308.033</v>
      </c>
      <c r="J143" s="15">
        <v>343.631</v>
      </c>
      <c r="K143" s="15">
        <v>289.801</v>
      </c>
      <c r="L143" s="15">
        <v>265.445</v>
      </c>
      <c r="M143" s="15">
        <v>303.562</v>
      </c>
      <c r="N143" s="15">
        <v>291.198</v>
      </c>
      <c r="O143" s="6"/>
    </row>
    <row r="144" spans="1:15" ht="18">
      <c r="A144" s="1">
        <f t="shared" si="12"/>
        <v>143</v>
      </c>
      <c r="B144" s="2" t="s">
        <v>131</v>
      </c>
      <c r="C144" s="9" t="s">
        <v>133</v>
      </c>
      <c r="D144" s="7" t="s">
        <v>129</v>
      </c>
      <c r="E144" s="4">
        <f>COUNTIF(F$2:F144,F144)</f>
        <v>7</v>
      </c>
      <c r="F144" s="7" t="s">
        <v>33</v>
      </c>
      <c r="G144" s="16">
        <f t="shared" si="10"/>
        <v>1858.3899999999999</v>
      </c>
      <c r="H144" s="5" t="str">
        <f t="shared" si="11"/>
        <v>7º-T5-A</v>
      </c>
      <c r="I144" s="15">
        <v>322.893</v>
      </c>
      <c r="J144" s="15">
        <v>336.868</v>
      </c>
      <c r="K144" s="15">
        <v>300.358</v>
      </c>
      <c r="L144" s="15">
        <v>301.677</v>
      </c>
      <c r="M144" s="15">
        <v>299.403</v>
      </c>
      <c r="N144" s="15">
        <v>297.191</v>
      </c>
      <c r="O144" s="8"/>
    </row>
    <row r="145" spans="1:15" ht="18">
      <c r="A145" s="1">
        <f t="shared" si="12"/>
        <v>144</v>
      </c>
      <c r="B145" s="3" t="s">
        <v>131</v>
      </c>
      <c r="C145" s="9" t="s">
        <v>130</v>
      </c>
      <c r="D145" s="7" t="s">
        <v>129</v>
      </c>
      <c r="E145" s="4">
        <f>COUNTIF(F$2:F145,F145)</f>
        <v>8</v>
      </c>
      <c r="F145" s="7" t="s">
        <v>33</v>
      </c>
      <c r="G145" s="16">
        <f t="shared" si="10"/>
        <v>1860.394</v>
      </c>
      <c r="H145" s="5" t="str">
        <f t="shared" si="11"/>
        <v>8º-T5-A</v>
      </c>
      <c r="I145" s="15">
        <v>322.693</v>
      </c>
      <c r="J145" s="15">
        <v>335.168</v>
      </c>
      <c r="K145" s="15">
        <v>295.514</v>
      </c>
      <c r="L145" s="15">
        <v>302.087</v>
      </c>
      <c r="M145" s="15">
        <v>310.241</v>
      </c>
      <c r="N145" s="15">
        <v>294.691</v>
      </c>
      <c r="O145" s="8"/>
    </row>
    <row r="146" spans="1:15" ht="18">
      <c r="A146" s="1">
        <f t="shared" si="12"/>
        <v>145</v>
      </c>
      <c r="B146" s="2" t="s">
        <v>26</v>
      </c>
      <c r="C146" s="9" t="s">
        <v>31</v>
      </c>
      <c r="D146" s="7" t="s">
        <v>32</v>
      </c>
      <c r="E146" s="4">
        <f>COUNTIF(F$2:F146,F146)</f>
        <v>9</v>
      </c>
      <c r="F146" s="7" t="s">
        <v>33</v>
      </c>
      <c r="G146" s="16">
        <f t="shared" si="10"/>
        <v>1862.91</v>
      </c>
      <c r="H146" s="5" t="str">
        <f t="shared" si="11"/>
        <v>9º-T5-A</v>
      </c>
      <c r="I146" s="15">
        <v>316.504</v>
      </c>
      <c r="J146" s="15">
        <v>313.579</v>
      </c>
      <c r="K146" s="15">
        <v>310.922</v>
      </c>
      <c r="L146" s="15">
        <v>320.215</v>
      </c>
      <c r="M146" s="15">
        <v>300.834</v>
      </c>
      <c r="N146" s="15">
        <v>300.856</v>
      </c>
      <c r="O146" s="8"/>
    </row>
    <row r="147" spans="1:15" ht="18">
      <c r="A147" s="1">
        <f t="shared" si="12"/>
        <v>146</v>
      </c>
      <c r="B147" s="2" t="s">
        <v>20</v>
      </c>
      <c r="C147" s="10" t="s">
        <v>21</v>
      </c>
      <c r="D147" s="11" t="s">
        <v>32</v>
      </c>
      <c r="E147" s="4">
        <f>COUNTIF(F$2:F147,F147)</f>
        <v>10</v>
      </c>
      <c r="F147" s="7" t="s">
        <v>33</v>
      </c>
      <c r="G147" s="16">
        <f t="shared" si="10"/>
        <v>1870.8990000000001</v>
      </c>
      <c r="H147" s="5" t="str">
        <f t="shared" si="11"/>
        <v>10º-T5-A</v>
      </c>
      <c r="I147" s="15">
        <v>292.313</v>
      </c>
      <c r="J147" s="15">
        <v>301.012</v>
      </c>
      <c r="K147" s="15">
        <v>319.808</v>
      </c>
      <c r="L147" s="15">
        <v>327.145</v>
      </c>
      <c r="M147" s="15">
        <v>324.814</v>
      </c>
      <c r="N147" s="15">
        <v>305.807</v>
      </c>
      <c r="O147" s="8"/>
    </row>
    <row r="148" spans="1:15" ht="18">
      <c r="A148" s="1">
        <f t="shared" si="12"/>
        <v>147</v>
      </c>
      <c r="B148" s="2" t="s">
        <v>24</v>
      </c>
      <c r="C148" s="9" t="s">
        <v>70</v>
      </c>
      <c r="D148" s="7" t="s">
        <v>138</v>
      </c>
      <c r="E148" s="4">
        <f>COUNTIF(F$2:F148,F148)</f>
        <v>11</v>
      </c>
      <c r="F148" s="7" t="s">
        <v>33</v>
      </c>
      <c r="G148" s="16">
        <f aca="true" t="shared" si="13" ref="G148:G179">SUM(I148,J148,K148,L148,M148,N148)</f>
        <v>1874.458</v>
      </c>
      <c r="H148" s="5" t="str">
        <f t="shared" si="11"/>
        <v>11º-T5-A</v>
      </c>
      <c r="I148" s="15">
        <v>282.753</v>
      </c>
      <c r="J148" s="15">
        <v>284.524</v>
      </c>
      <c r="K148" s="15">
        <v>330.431</v>
      </c>
      <c r="L148" s="15">
        <v>298.086</v>
      </c>
      <c r="M148" s="15">
        <v>330.487</v>
      </c>
      <c r="N148" s="15">
        <v>348.177</v>
      </c>
      <c r="O148" s="8"/>
    </row>
    <row r="149" spans="1:15" ht="18">
      <c r="A149" s="1">
        <f t="shared" si="12"/>
        <v>148</v>
      </c>
      <c r="B149" s="2" t="s">
        <v>20</v>
      </c>
      <c r="C149" s="9" t="s">
        <v>76</v>
      </c>
      <c r="D149" s="7" t="s">
        <v>32</v>
      </c>
      <c r="E149" s="4">
        <f>COUNTIF(F$2:F149,F149)</f>
        <v>12</v>
      </c>
      <c r="F149" s="7" t="s">
        <v>33</v>
      </c>
      <c r="G149" s="16">
        <f t="shared" si="13"/>
        <v>1974.275</v>
      </c>
      <c r="H149" s="5" t="str">
        <f t="shared" si="11"/>
        <v>12º-T5-A</v>
      </c>
      <c r="I149" s="15">
        <v>350.387</v>
      </c>
      <c r="J149" s="15">
        <v>363.13</v>
      </c>
      <c r="K149" s="15">
        <v>324.698</v>
      </c>
      <c r="L149" s="15">
        <v>289.625</v>
      </c>
      <c r="M149" s="15">
        <v>322.203</v>
      </c>
      <c r="N149" s="15">
        <v>324.232</v>
      </c>
      <c r="O149" s="8"/>
    </row>
    <row r="150" spans="1:15" ht="18">
      <c r="A150" s="1">
        <f t="shared" si="12"/>
        <v>149</v>
      </c>
      <c r="B150" s="2" t="s">
        <v>117</v>
      </c>
      <c r="C150" s="9" t="s">
        <v>125</v>
      </c>
      <c r="D150" s="7" t="s">
        <v>129</v>
      </c>
      <c r="E150" s="4">
        <f>COUNTIF(F$2:F150,F150)</f>
        <v>13</v>
      </c>
      <c r="F150" s="7" t="s">
        <v>33</v>
      </c>
      <c r="G150" s="16">
        <f t="shared" si="13"/>
        <v>1981.9339999999997</v>
      </c>
      <c r="H150" s="5" t="str">
        <f t="shared" si="11"/>
        <v>13º-T5-A</v>
      </c>
      <c r="I150" s="15">
        <v>318.926</v>
      </c>
      <c r="J150" s="15">
        <v>306.914</v>
      </c>
      <c r="K150" s="15">
        <v>298.127</v>
      </c>
      <c r="L150" s="15">
        <v>297.967</v>
      </c>
      <c r="M150" s="15">
        <v>380</v>
      </c>
      <c r="N150" s="15">
        <v>380</v>
      </c>
      <c r="O150" s="8"/>
    </row>
    <row r="151" spans="1:15" ht="18">
      <c r="A151" s="1">
        <f t="shared" si="12"/>
        <v>150</v>
      </c>
      <c r="B151" s="2" t="s">
        <v>64</v>
      </c>
      <c r="C151" s="9" t="s">
        <v>79</v>
      </c>
      <c r="D151" s="7" t="s">
        <v>32</v>
      </c>
      <c r="E151" s="4">
        <f>COUNTIF(F$2:F151,F151)</f>
        <v>14</v>
      </c>
      <c r="F151" s="7" t="s">
        <v>33</v>
      </c>
      <c r="G151" s="16">
        <f t="shared" si="13"/>
        <v>1987.3580000000002</v>
      </c>
      <c r="H151" s="5" t="str">
        <f t="shared" si="11"/>
        <v>14º-T5-A</v>
      </c>
      <c r="I151" s="15">
        <v>390</v>
      </c>
      <c r="J151" s="15">
        <v>313.363</v>
      </c>
      <c r="K151" s="15">
        <v>314.218</v>
      </c>
      <c r="L151" s="15">
        <v>288.62</v>
      </c>
      <c r="M151" s="15">
        <v>322.119</v>
      </c>
      <c r="N151" s="15">
        <v>359.038</v>
      </c>
      <c r="O151" s="8"/>
    </row>
    <row r="152" spans="1:15" ht="18">
      <c r="A152" s="1">
        <f t="shared" si="12"/>
        <v>151</v>
      </c>
      <c r="B152" s="2" t="s">
        <v>24</v>
      </c>
      <c r="C152" s="10" t="s">
        <v>98</v>
      </c>
      <c r="D152" s="11" t="s">
        <v>32</v>
      </c>
      <c r="E152" s="4">
        <f>COUNTIF(F$2:F152,F152)</f>
        <v>15</v>
      </c>
      <c r="F152" s="7" t="s">
        <v>33</v>
      </c>
      <c r="G152" s="16">
        <f t="shared" si="13"/>
        <v>2151.19</v>
      </c>
      <c r="H152" s="5" t="str">
        <f t="shared" si="11"/>
        <v>15º-T5-A</v>
      </c>
      <c r="I152" s="15">
        <v>316.485</v>
      </c>
      <c r="J152" s="15">
        <v>314.705</v>
      </c>
      <c r="K152" s="15">
        <v>380</v>
      </c>
      <c r="L152" s="15">
        <v>380</v>
      </c>
      <c r="M152" s="15">
        <v>380</v>
      </c>
      <c r="N152" s="15">
        <v>380</v>
      </c>
      <c r="O152" s="8"/>
    </row>
    <row r="153" spans="1:15" ht="18">
      <c r="A153" s="1">
        <f t="shared" si="12"/>
        <v>152</v>
      </c>
      <c r="B153" s="2" t="s">
        <v>139</v>
      </c>
      <c r="C153" s="9" t="s">
        <v>85</v>
      </c>
      <c r="D153" s="7" t="s">
        <v>138</v>
      </c>
      <c r="E153" s="4">
        <f>COUNTIF(F$2:F153,F153)</f>
        <v>16</v>
      </c>
      <c r="F153" s="7" t="s">
        <v>33</v>
      </c>
      <c r="G153" s="16">
        <f t="shared" si="13"/>
        <v>2258.187</v>
      </c>
      <c r="H153" s="5" t="str">
        <f t="shared" si="11"/>
        <v>16º-T5-A</v>
      </c>
      <c r="I153" s="15">
        <v>390</v>
      </c>
      <c r="J153" s="15">
        <v>348.187</v>
      </c>
      <c r="K153" s="15">
        <v>380</v>
      </c>
      <c r="L153" s="15">
        <v>380</v>
      </c>
      <c r="M153" s="15">
        <v>380</v>
      </c>
      <c r="N153" s="15">
        <v>380</v>
      </c>
      <c r="O153" s="8"/>
    </row>
    <row r="154" spans="1:15" ht="18">
      <c r="A154" s="1">
        <f t="shared" si="12"/>
        <v>153</v>
      </c>
      <c r="B154" s="2" t="s">
        <v>101</v>
      </c>
      <c r="C154" s="9" t="s">
        <v>102</v>
      </c>
      <c r="D154" s="7" t="s">
        <v>32</v>
      </c>
      <c r="E154" s="4">
        <f>COUNTIF(F$2:F154,F154)</f>
        <v>17</v>
      </c>
      <c r="F154" s="7" t="s">
        <v>33</v>
      </c>
      <c r="G154" s="16">
        <f t="shared" si="13"/>
        <v>2300</v>
      </c>
      <c r="H154" s="5" t="str">
        <f t="shared" si="11"/>
        <v>17º-T5-A</v>
      </c>
      <c r="I154" s="15">
        <v>390</v>
      </c>
      <c r="J154" s="15">
        <v>390</v>
      </c>
      <c r="K154" s="15">
        <v>380</v>
      </c>
      <c r="L154" s="15">
        <v>380</v>
      </c>
      <c r="M154" s="15">
        <v>380</v>
      </c>
      <c r="N154" s="15">
        <v>380</v>
      </c>
      <c r="O154" s="8"/>
    </row>
    <row r="155" spans="1:15" ht="18">
      <c r="A155" s="1">
        <f t="shared" si="12"/>
        <v>154</v>
      </c>
      <c r="B155" s="2" t="s">
        <v>146</v>
      </c>
      <c r="C155" s="9" t="s">
        <v>147</v>
      </c>
      <c r="D155" s="7" t="s">
        <v>138</v>
      </c>
      <c r="E155" s="4">
        <f>COUNTIF(F$2:F155,F155)</f>
        <v>1</v>
      </c>
      <c r="F155" s="7" t="s">
        <v>151</v>
      </c>
      <c r="G155" s="16">
        <f t="shared" si="13"/>
        <v>1737.58</v>
      </c>
      <c r="H155" s="5" t="str">
        <f t="shared" si="11"/>
        <v>1º-T5-B</v>
      </c>
      <c r="I155" s="15">
        <v>275.726</v>
      </c>
      <c r="J155" s="15">
        <v>314.972</v>
      </c>
      <c r="K155" s="15">
        <v>279.1</v>
      </c>
      <c r="L155" s="15">
        <v>281.106</v>
      </c>
      <c r="M155" s="15">
        <v>296.539</v>
      </c>
      <c r="N155" s="15">
        <v>290.137</v>
      </c>
      <c r="O155" s="8"/>
    </row>
    <row r="156" spans="1:15" ht="18">
      <c r="A156" s="1">
        <f t="shared" si="12"/>
        <v>155</v>
      </c>
      <c r="B156" s="2" t="s">
        <v>69</v>
      </c>
      <c r="C156" s="9" t="s">
        <v>158</v>
      </c>
      <c r="D156" s="7" t="s">
        <v>32</v>
      </c>
      <c r="E156" s="4">
        <f>COUNTIF(F$2:F156,F156)</f>
        <v>2</v>
      </c>
      <c r="F156" s="7" t="s">
        <v>151</v>
      </c>
      <c r="G156" s="16">
        <f t="shared" si="13"/>
        <v>1767.2070000000003</v>
      </c>
      <c r="H156" s="5" t="str">
        <f t="shared" si="11"/>
        <v>2º-T5-B</v>
      </c>
      <c r="I156" s="15">
        <v>284.338</v>
      </c>
      <c r="J156" s="15">
        <v>324.196</v>
      </c>
      <c r="K156" s="15">
        <v>292.029</v>
      </c>
      <c r="L156" s="15">
        <v>293.206</v>
      </c>
      <c r="M156" s="15">
        <v>285.793</v>
      </c>
      <c r="N156" s="15">
        <v>287.645</v>
      </c>
      <c r="O156" s="8"/>
    </row>
    <row r="157" spans="1:15" ht="18">
      <c r="A157" s="1">
        <f t="shared" si="12"/>
        <v>156</v>
      </c>
      <c r="B157" s="2" t="s">
        <v>146</v>
      </c>
      <c r="C157" s="9" t="s">
        <v>153</v>
      </c>
      <c r="D157" s="7" t="s">
        <v>32</v>
      </c>
      <c r="E157" s="4">
        <f>COUNTIF(F$2:F157,F157)</f>
        <v>3</v>
      </c>
      <c r="F157" s="7" t="s">
        <v>151</v>
      </c>
      <c r="G157" s="16">
        <f t="shared" si="13"/>
        <v>1851.215</v>
      </c>
      <c r="H157" s="5" t="str">
        <f t="shared" si="11"/>
        <v>3º-T5-B</v>
      </c>
      <c r="I157" s="15">
        <v>303.125</v>
      </c>
      <c r="J157" s="15">
        <v>302.833</v>
      </c>
      <c r="K157" s="15">
        <v>329.932</v>
      </c>
      <c r="L157" s="15">
        <v>310.65</v>
      </c>
      <c r="M157" s="15">
        <v>305.812</v>
      </c>
      <c r="N157" s="15">
        <v>298.863</v>
      </c>
      <c r="O157" s="8"/>
    </row>
    <row r="158" spans="1:15" ht="18">
      <c r="A158" s="1">
        <f t="shared" si="12"/>
        <v>157</v>
      </c>
      <c r="B158" s="2" t="s">
        <v>146</v>
      </c>
      <c r="C158" s="9" t="s">
        <v>161</v>
      </c>
      <c r="D158" s="7" t="s">
        <v>32</v>
      </c>
      <c r="E158" s="4">
        <f>COUNTIF(F$2:F158,F158)</f>
        <v>4</v>
      </c>
      <c r="F158" s="7" t="s">
        <v>151</v>
      </c>
      <c r="G158" s="16">
        <f t="shared" si="13"/>
        <v>1875.1280000000002</v>
      </c>
      <c r="H158" s="5" t="str">
        <f t="shared" si="11"/>
        <v>4º-T5-B</v>
      </c>
      <c r="I158" s="15">
        <v>295.451</v>
      </c>
      <c r="J158" s="15">
        <v>322.842</v>
      </c>
      <c r="K158" s="15">
        <v>303.869</v>
      </c>
      <c r="L158" s="15">
        <v>312.073</v>
      </c>
      <c r="M158" s="15">
        <v>322.281</v>
      </c>
      <c r="N158" s="15">
        <v>318.612</v>
      </c>
      <c r="O158" s="8"/>
    </row>
    <row r="159" spans="1:15" ht="18">
      <c r="A159" s="1">
        <f t="shared" si="12"/>
        <v>158</v>
      </c>
      <c r="B159" s="2" t="s">
        <v>20</v>
      </c>
      <c r="C159" s="9" t="s">
        <v>82</v>
      </c>
      <c r="D159" s="7" t="s">
        <v>148</v>
      </c>
      <c r="E159" s="4">
        <f>COUNTIF(F$2:F159,F159)</f>
        <v>5</v>
      </c>
      <c r="F159" s="7" t="s">
        <v>151</v>
      </c>
      <c r="G159" s="16">
        <f t="shared" si="13"/>
        <v>2144.65</v>
      </c>
      <c r="H159" s="5" t="str">
        <f t="shared" si="11"/>
        <v>5º-T5-B</v>
      </c>
      <c r="I159" s="15">
        <v>390</v>
      </c>
      <c r="J159" s="15">
        <v>390</v>
      </c>
      <c r="K159" s="15">
        <v>325.164</v>
      </c>
      <c r="L159" s="15">
        <v>331.527</v>
      </c>
      <c r="M159" s="15">
        <v>380</v>
      </c>
      <c r="N159" s="15">
        <v>327.959</v>
      </c>
      <c r="O159" s="8"/>
    </row>
    <row r="160" spans="1:15" ht="18">
      <c r="A160" s="1">
        <f t="shared" si="12"/>
        <v>159</v>
      </c>
      <c r="B160" s="2" t="s">
        <v>20</v>
      </c>
      <c r="C160" s="9" t="s">
        <v>21</v>
      </c>
      <c r="D160" s="7" t="s">
        <v>17</v>
      </c>
      <c r="E160" s="4">
        <f>COUNTIF(F$2:F160,F160)</f>
        <v>1</v>
      </c>
      <c r="F160" s="7" t="s">
        <v>97</v>
      </c>
      <c r="G160" s="16">
        <f t="shared" si="13"/>
        <v>1657.5059999999999</v>
      </c>
      <c r="H160" s="5" t="str">
        <f t="shared" si="11"/>
        <v>1º-T-6</v>
      </c>
      <c r="I160" s="15">
        <v>287.907</v>
      </c>
      <c r="J160" s="15">
        <v>273.633</v>
      </c>
      <c r="K160" s="15">
        <v>274.457</v>
      </c>
      <c r="L160" s="15">
        <v>264.138</v>
      </c>
      <c r="M160" s="15">
        <v>273.569</v>
      </c>
      <c r="N160" s="15">
        <v>283.802</v>
      </c>
      <c r="O160" s="8"/>
    </row>
    <row r="161" spans="1:15" ht="18">
      <c r="A161" s="1">
        <f t="shared" si="12"/>
        <v>160</v>
      </c>
      <c r="B161" s="2" t="s">
        <v>69</v>
      </c>
      <c r="C161" s="9" t="s">
        <v>58</v>
      </c>
      <c r="D161" s="7" t="s">
        <v>155</v>
      </c>
      <c r="E161" s="4">
        <f>COUNTIF(F$2:F161,F161)</f>
        <v>2</v>
      </c>
      <c r="F161" s="7" t="s">
        <v>97</v>
      </c>
      <c r="G161" s="16">
        <f t="shared" si="13"/>
        <v>1667.908</v>
      </c>
      <c r="H161" s="5" t="str">
        <f t="shared" si="11"/>
        <v>2º-T-6</v>
      </c>
      <c r="I161" s="15">
        <v>277.143</v>
      </c>
      <c r="J161" s="15">
        <v>273.976</v>
      </c>
      <c r="K161" s="15">
        <v>269.983</v>
      </c>
      <c r="L161" s="15">
        <v>275.312</v>
      </c>
      <c r="M161" s="15">
        <v>287.322</v>
      </c>
      <c r="N161" s="15">
        <v>284.172</v>
      </c>
      <c r="O161" s="8"/>
    </row>
    <row r="162" spans="1:15" ht="18">
      <c r="A162" s="1">
        <f t="shared" si="12"/>
        <v>161</v>
      </c>
      <c r="B162" s="2" t="s">
        <v>20</v>
      </c>
      <c r="C162" s="3" t="s">
        <v>75</v>
      </c>
      <c r="D162" s="2" t="s">
        <v>106</v>
      </c>
      <c r="E162" s="4">
        <f>COUNTIF(F$2:F162,F162)</f>
        <v>3</v>
      </c>
      <c r="F162" s="2" t="s">
        <v>97</v>
      </c>
      <c r="G162" s="16">
        <f t="shared" si="13"/>
        <v>1737.1480000000001</v>
      </c>
      <c r="H162" s="5" t="str">
        <f aca="true" t="shared" si="14" ref="H162:H193">CONCATENATE(E162,"º-",F162)</f>
        <v>3º-T-6</v>
      </c>
      <c r="I162" s="15">
        <v>289.574</v>
      </c>
      <c r="J162" s="15">
        <v>290.547</v>
      </c>
      <c r="K162" s="15">
        <v>284</v>
      </c>
      <c r="L162" s="15">
        <v>279.56</v>
      </c>
      <c r="M162" s="15">
        <v>283.188</v>
      </c>
      <c r="N162" s="15">
        <v>310.279</v>
      </c>
      <c r="O162" s="6"/>
    </row>
    <row r="163" spans="1:15" ht="18">
      <c r="A163" s="1">
        <f t="shared" si="12"/>
        <v>162</v>
      </c>
      <c r="B163" s="2" t="s">
        <v>64</v>
      </c>
      <c r="C163" s="3" t="s">
        <v>68</v>
      </c>
      <c r="D163" s="2" t="s">
        <v>13</v>
      </c>
      <c r="E163" s="4">
        <f>COUNTIF(F$2:F163,F163)</f>
        <v>4</v>
      </c>
      <c r="F163" s="2" t="s">
        <v>97</v>
      </c>
      <c r="G163" s="16">
        <f t="shared" si="13"/>
        <v>1738.535</v>
      </c>
      <c r="H163" s="5" t="str">
        <f t="shared" si="14"/>
        <v>4º-T-6</v>
      </c>
      <c r="I163" s="15">
        <v>296.954</v>
      </c>
      <c r="J163" s="15">
        <v>298.218</v>
      </c>
      <c r="K163" s="15">
        <v>286.912</v>
      </c>
      <c r="L163" s="15">
        <v>278.719</v>
      </c>
      <c r="M163" s="15">
        <v>287.484</v>
      </c>
      <c r="N163" s="15">
        <v>290.248</v>
      </c>
      <c r="O163" s="6"/>
    </row>
    <row r="164" spans="1:15" ht="18">
      <c r="A164" s="1">
        <f t="shared" si="12"/>
        <v>163</v>
      </c>
      <c r="B164" s="2" t="s">
        <v>131</v>
      </c>
      <c r="C164" s="3" t="s">
        <v>130</v>
      </c>
      <c r="D164" s="2" t="s">
        <v>13</v>
      </c>
      <c r="E164" s="4">
        <f>COUNTIF(F$2:F164,F164)</f>
        <v>5</v>
      </c>
      <c r="F164" s="2" t="s">
        <v>97</v>
      </c>
      <c r="G164" s="16">
        <f t="shared" si="13"/>
        <v>1754.7279999999998</v>
      </c>
      <c r="H164" s="5" t="str">
        <f t="shared" si="14"/>
        <v>5º-T-6</v>
      </c>
      <c r="I164" s="15">
        <v>295.39</v>
      </c>
      <c r="J164" s="15">
        <v>294.371</v>
      </c>
      <c r="K164" s="15">
        <v>271.576</v>
      </c>
      <c r="L164" s="15">
        <v>298.495</v>
      </c>
      <c r="M164" s="15">
        <v>297.518</v>
      </c>
      <c r="N164" s="15">
        <v>297.378</v>
      </c>
      <c r="O164" s="6"/>
    </row>
    <row r="165" spans="1:15" ht="18">
      <c r="A165" s="1">
        <f t="shared" si="12"/>
        <v>164</v>
      </c>
      <c r="B165" s="2" t="s">
        <v>64</v>
      </c>
      <c r="C165" s="9" t="s">
        <v>79</v>
      </c>
      <c r="D165" s="7" t="s">
        <v>41</v>
      </c>
      <c r="E165" s="4">
        <f>COUNTIF(F$2:F165,F165)</f>
        <v>6</v>
      </c>
      <c r="F165" s="7" t="s">
        <v>97</v>
      </c>
      <c r="G165" s="16">
        <f t="shared" si="13"/>
        <v>1801.306</v>
      </c>
      <c r="H165" s="5" t="str">
        <f t="shared" si="14"/>
        <v>6º-T-6</v>
      </c>
      <c r="I165" s="15">
        <v>303.117</v>
      </c>
      <c r="J165" s="15">
        <v>321.886</v>
      </c>
      <c r="K165" s="15">
        <v>295.793</v>
      </c>
      <c r="L165" s="15">
        <v>283.738</v>
      </c>
      <c r="M165" s="15">
        <v>299.974</v>
      </c>
      <c r="N165" s="15">
        <v>296.798</v>
      </c>
      <c r="O165" s="8"/>
    </row>
    <row r="166" spans="1:15" ht="18">
      <c r="A166" s="1">
        <f t="shared" si="12"/>
        <v>165</v>
      </c>
      <c r="B166" s="2" t="s">
        <v>142</v>
      </c>
      <c r="C166" s="9" t="s">
        <v>133</v>
      </c>
      <c r="D166" s="7" t="s">
        <v>13</v>
      </c>
      <c r="E166" s="4">
        <f>COUNTIF(F$2:F166,F166)</f>
        <v>7</v>
      </c>
      <c r="F166" s="7" t="s">
        <v>97</v>
      </c>
      <c r="G166" s="16">
        <f t="shared" si="13"/>
        <v>1832.02</v>
      </c>
      <c r="H166" s="5" t="str">
        <f t="shared" si="14"/>
        <v>7º-T-6</v>
      </c>
      <c r="I166" s="15">
        <v>312.476</v>
      </c>
      <c r="J166" s="15">
        <v>340.444</v>
      </c>
      <c r="K166" s="15">
        <v>295.964</v>
      </c>
      <c r="L166" s="15">
        <v>290.782</v>
      </c>
      <c r="M166" s="15">
        <v>303.175</v>
      </c>
      <c r="N166" s="15">
        <v>289.179</v>
      </c>
      <c r="O166" s="8"/>
    </row>
    <row r="167" spans="1:15" ht="18">
      <c r="A167" s="1">
        <f t="shared" si="12"/>
        <v>166</v>
      </c>
      <c r="B167" s="2" t="s">
        <v>69</v>
      </c>
      <c r="C167" s="9" t="s">
        <v>70</v>
      </c>
      <c r="D167" s="7" t="s">
        <v>13</v>
      </c>
      <c r="E167" s="4">
        <f>COUNTIF(F$2:F167,F167)</f>
        <v>8</v>
      </c>
      <c r="F167" s="7" t="s">
        <v>97</v>
      </c>
      <c r="G167" s="16">
        <f t="shared" si="13"/>
        <v>1851.4240000000004</v>
      </c>
      <c r="H167" s="5" t="str">
        <f t="shared" si="14"/>
        <v>8º-T-6</v>
      </c>
      <c r="I167" s="15">
        <v>309.007</v>
      </c>
      <c r="J167" s="15">
        <v>306.596</v>
      </c>
      <c r="K167" s="15">
        <v>325.004</v>
      </c>
      <c r="L167" s="15">
        <v>287.836</v>
      </c>
      <c r="M167" s="15">
        <v>306.081</v>
      </c>
      <c r="N167" s="15">
        <v>316.9</v>
      </c>
      <c r="O167" s="8"/>
    </row>
    <row r="168" spans="1:15" ht="18">
      <c r="A168" s="1">
        <f t="shared" si="12"/>
        <v>167</v>
      </c>
      <c r="B168" s="2" t="s">
        <v>164</v>
      </c>
      <c r="C168" s="9" t="s">
        <v>165</v>
      </c>
      <c r="D168" s="7" t="s">
        <v>15</v>
      </c>
      <c r="E168" s="4">
        <f>COUNTIF(F$2:F168,F168)</f>
        <v>9</v>
      </c>
      <c r="F168" s="7" t="s">
        <v>97</v>
      </c>
      <c r="G168" s="16">
        <f t="shared" si="13"/>
        <v>1860.7199999999998</v>
      </c>
      <c r="H168" s="5" t="str">
        <f t="shared" si="14"/>
        <v>9º-T-6</v>
      </c>
      <c r="I168" s="15">
        <v>315.503</v>
      </c>
      <c r="J168" s="15">
        <v>309.747</v>
      </c>
      <c r="K168" s="15">
        <v>324.811</v>
      </c>
      <c r="L168" s="15">
        <v>296.012</v>
      </c>
      <c r="M168" s="15">
        <v>305.365</v>
      </c>
      <c r="N168" s="15">
        <v>309.282</v>
      </c>
      <c r="O168" s="8"/>
    </row>
    <row r="169" spans="1:15" ht="18">
      <c r="A169" s="1">
        <f t="shared" si="12"/>
        <v>168</v>
      </c>
      <c r="B169" s="2" t="s">
        <v>24</v>
      </c>
      <c r="C169" s="9" t="s">
        <v>99</v>
      </c>
      <c r="D169" s="7" t="s">
        <v>15</v>
      </c>
      <c r="E169" s="4">
        <f>COUNTIF(F$2:F169,F169)</f>
        <v>10</v>
      </c>
      <c r="F169" s="7" t="s">
        <v>97</v>
      </c>
      <c r="G169" s="16">
        <f t="shared" si="13"/>
        <v>1920.59</v>
      </c>
      <c r="H169" s="5" t="str">
        <f t="shared" si="14"/>
        <v>10º-T-6</v>
      </c>
      <c r="I169" s="15">
        <v>316.145</v>
      </c>
      <c r="J169" s="15">
        <v>351.744</v>
      </c>
      <c r="K169" s="15">
        <v>295.911</v>
      </c>
      <c r="L169" s="15">
        <v>312.529</v>
      </c>
      <c r="M169" s="15">
        <v>333.797</v>
      </c>
      <c r="N169" s="15">
        <v>310.464</v>
      </c>
      <c r="O169" s="8"/>
    </row>
    <row r="170" spans="1:15" ht="18">
      <c r="A170" s="1">
        <f t="shared" si="12"/>
        <v>169</v>
      </c>
      <c r="B170" s="2" t="s">
        <v>20</v>
      </c>
      <c r="C170" s="9" t="s">
        <v>76</v>
      </c>
      <c r="D170" s="7" t="s">
        <v>106</v>
      </c>
      <c r="E170" s="4">
        <f>COUNTIF(F$2:F170,F170)</f>
        <v>11</v>
      </c>
      <c r="F170" s="7" t="s">
        <v>97</v>
      </c>
      <c r="G170" s="16">
        <f t="shared" si="13"/>
        <v>1930.73</v>
      </c>
      <c r="H170" s="5" t="str">
        <f t="shared" si="14"/>
        <v>11º-T-6</v>
      </c>
      <c r="I170" s="15">
        <v>294.473</v>
      </c>
      <c r="J170" s="15">
        <v>390</v>
      </c>
      <c r="K170" s="15">
        <v>380</v>
      </c>
      <c r="L170" s="15">
        <v>284.98</v>
      </c>
      <c r="M170" s="15">
        <v>289.859</v>
      </c>
      <c r="N170" s="15">
        <v>291.418</v>
      </c>
      <c r="O170" s="8"/>
    </row>
    <row r="171" spans="1:15" ht="18">
      <c r="A171" s="1">
        <f t="shared" si="12"/>
        <v>170</v>
      </c>
      <c r="B171" s="2" t="s">
        <v>121</v>
      </c>
      <c r="C171" s="10" t="s">
        <v>60</v>
      </c>
      <c r="D171" s="11" t="s">
        <v>13</v>
      </c>
      <c r="E171" s="4">
        <f>COUNTIF(F$2:F171,F171)</f>
        <v>12</v>
      </c>
      <c r="F171" s="7" t="s">
        <v>97</v>
      </c>
      <c r="G171" s="16">
        <f t="shared" si="13"/>
        <v>1968.419</v>
      </c>
      <c r="H171" s="5" t="str">
        <f t="shared" si="14"/>
        <v>12º-T-6</v>
      </c>
      <c r="I171" s="15">
        <v>328.196</v>
      </c>
      <c r="J171" s="15">
        <v>353.8</v>
      </c>
      <c r="K171" s="15">
        <v>308.98</v>
      </c>
      <c r="L171" s="15">
        <v>316.185</v>
      </c>
      <c r="M171" s="15">
        <v>348.154</v>
      </c>
      <c r="N171" s="15">
        <v>313.104</v>
      </c>
      <c r="O171" s="8"/>
    </row>
    <row r="172" spans="1:15" ht="18">
      <c r="A172" s="1">
        <f t="shared" si="12"/>
        <v>171</v>
      </c>
      <c r="B172" s="2" t="s">
        <v>121</v>
      </c>
      <c r="C172" s="9" t="s">
        <v>60</v>
      </c>
      <c r="D172" s="7" t="s">
        <v>59</v>
      </c>
      <c r="E172" s="4">
        <f>COUNTIF(F$2:F172,F172)</f>
        <v>13</v>
      </c>
      <c r="F172" s="7" t="s">
        <v>97</v>
      </c>
      <c r="G172" s="16">
        <f t="shared" si="13"/>
        <v>2047.9279999999999</v>
      </c>
      <c r="H172" s="5" t="str">
        <f t="shared" si="14"/>
        <v>13º-T-6</v>
      </c>
      <c r="I172" s="15">
        <v>343.222</v>
      </c>
      <c r="J172" s="15">
        <v>369.758</v>
      </c>
      <c r="K172" s="15">
        <v>327.496</v>
      </c>
      <c r="L172" s="15">
        <v>332.847</v>
      </c>
      <c r="M172" s="15">
        <v>340.638</v>
      </c>
      <c r="N172" s="15">
        <v>333.967</v>
      </c>
      <c r="O172" s="8"/>
    </row>
    <row r="173" spans="1:15" ht="18">
      <c r="A173" s="1">
        <f t="shared" si="12"/>
        <v>172</v>
      </c>
      <c r="B173" s="2" t="s">
        <v>20</v>
      </c>
      <c r="C173" s="9" t="s">
        <v>82</v>
      </c>
      <c r="D173" s="7" t="s">
        <v>152</v>
      </c>
      <c r="E173" s="4">
        <f>COUNTIF(F$2:F173,F173)</f>
        <v>14</v>
      </c>
      <c r="F173" s="7" t="s">
        <v>97</v>
      </c>
      <c r="G173" s="16">
        <f t="shared" si="13"/>
        <v>2144.65</v>
      </c>
      <c r="H173" s="5" t="str">
        <f t="shared" si="14"/>
        <v>14º-T-6</v>
      </c>
      <c r="I173" s="15">
        <v>390</v>
      </c>
      <c r="J173" s="15">
        <v>390</v>
      </c>
      <c r="K173" s="15">
        <v>325.164</v>
      </c>
      <c r="L173" s="15">
        <v>331.527</v>
      </c>
      <c r="M173" s="15">
        <v>380</v>
      </c>
      <c r="N173" s="15">
        <v>327.959</v>
      </c>
      <c r="O173" s="8"/>
    </row>
    <row r="174" spans="1:15" ht="18">
      <c r="A174" s="1">
        <f t="shared" si="12"/>
        <v>173</v>
      </c>
      <c r="B174" s="2" t="s">
        <v>69</v>
      </c>
      <c r="C174" s="9" t="s">
        <v>58</v>
      </c>
      <c r="D174" s="7" t="s">
        <v>59</v>
      </c>
      <c r="E174" s="4">
        <f>COUNTIF(F$2:F174,F174)</f>
        <v>1</v>
      </c>
      <c r="F174" s="7" t="s">
        <v>115</v>
      </c>
      <c r="G174" s="16">
        <f t="shared" si="13"/>
        <v>1700.0680000000002</v>
      </c>
      <c r="H174" s="5" t="str">
        <f t="shared" si="14"/>
        <v>1º-T-7</v>
      </c>
      <c r="I174" s="15">
        <v>275.524</v>
      </c>
      <c r="J174" s="15">
        <v>283.008</v>
      </c>
      <c r="K174" s="15">
        <v>278.43</v>
      </c>
      <c r="L174" s="15">
        <v>277.679</v>
      </c>
      <c r="M174" s="15">
        <v>302.153</v>
      </c>
      <c r="N174" s="15">
        <v>283.274</v>
      </c>
      <c r="O174" s="8"/>
    </row>
    <row r="175" spans="1:15" ht="18">
      <c r="A175" s="1">
        <f t="shared" si="12"/>
        <v>174</v>
      </c>
      <c r="B175" s="2" t="s">
        <v>164</v>
      </c>
      <c r="C175" s="9" t="s">
        <v>165</v>
      </c>
      <c r="D175" s="7" t="s">
        <v>59</v>
      </c>
      <c r="E175" s="4">
        <f>COUNTIF(F$2:F175,F175)</f>
        <v>2</v>
      </c>
      <c r="F175" s="7" t="s">
        <v>115</v>
      </c>
      <c r="G175" s="16">
        <f t="shared" si="13"/>
        <v>1701.9170000000001</v>
      </c>
      <c r="H175" s="5" t="str">
        <f t="shared" si="14"/>
        <v>2º-T-7</v>
      </c>
      <c r="I175" s="15">
        <v>298.949</v>
      </c>
      <c r="J175" s="15">
        <v>288.66</v>
      </c>
      <c r="K175" s="15">
        <v>286.846</v>
      </c>
      <c r="L175" s="15">
        <v>256.89</v>
      </c>
      <c r="M175" s="15">
        <v>285.198</v>
      </c>
      <c r="N175" s="15">
        <v>285.374</v>
      </c>
      <c r="O175" s="8"/>
    </row>
    <row r="176" spans="1:15" ht="18">
      <c r="A176" s="1">
        <f t="shared" si="12"/>
        <v>175</v>
      </c>
      <c r="B176" s="2" t="s">
        <v>142</v>
      </c>
      <c r="C176" s="9" t="s">
        <v>130</v>
      </c>
      <c r="D176" s="7" t="s">
        <v>59</v>
      </c>
      <c r="E176" s="4">
        <f>COUNTIF(F$2:F176,F176)</f>
        <v>3</v>
      </c>
      <c r="F176" s="7" t="s">
        <v>115</v>
      </c>
      <c r="G176" s="16">
        <f t="shared" si="13"/>
        <v>1768.451</v>
      </c>
      <c r="H176" s="5" t="str">
        <f t="shared" si="14"/>
        <v>3º-T-7</v>
      </c>
      <c r="I176" s="15">
        <v>312.616</v>
      </c>
      <c r="J176" s="15">
        <v>291.85</v>
      </c>
      <c r="K176" s="15">
        <v>293.853</v>
      </c>
      <c r="L176" s="15">
        <v>280.752</v>
      </c>
      <c r="M176" s="15">
        <v>302.777</v>
      </c>
      <c r="N176" s="15">
        <v>286.603</v>
      </c>
      <c r="O176" s="8"/>
    </row>
    <row r="177" spans="1:15" ht="18">
      <c r="A177" s="1">
        <f t="shared" si="12"/>
        <v>176</v>
      </c>
      <c r="B177" s="2" t="s">
        <v>131</v>
      </c>
      <c r="C177" s="9" t="s">
        <v>133</v>
      </c>
      <c r="D177" s="7" t="s">
        <v>137</v>
      </c>
      <c r="E177" s="4">
        <f>COUNTIF(F$2:F177,F177)</f>
        <v>4</v>
      </c>
      <c r="F177" s="7" t="s">
        <v>115</v>
      </c>
      <c r="G177" s="16">
        <f t="shared" si="13"/>
        <v>1774.31</v>
      </c>
      <c r="H177" s="5" t="str">
        <f t="shared" si="14"/>
        <v>4º-T-7</v>
      </c>
      <c r="I177" s="15">
        <v>289.689</v>
      </c>
      <c r="J177" s="15">
        <v>288.853</v>
      </c>
      <c r="K177" s="15">
        <v>312.536</v>
      </c>
      <c r="L177" s="15">
        <v>295.566</v>
      </c>
      <c r="M177" s="15">
        <v>299.135</v>
      </c>
      <c r="N177" s="15">
        <v>288.531</v>
      </c>
      <c r="O177" s="8"/>
    </row>
    <row r="178" spans="1:15" ht="18">
      <c r="A178" s="1">
        <f t="shared" si="12"/>
        <v>177</v>
      </c>
      <c r="B178" s="2" t="s">
        <v>117</v>
      </c>
      <c r="C178" s="9" t="s">
        <v>120</v>
      </c>
      <c r="D178" s="7" t="s">
        <v>59</v>
      </c>
      <c r="E178" s="4">
        <f>COUNTIF(F$2:F178,F178)</f>
        <v>5</v>
      </c>
      <c r="F178" s="7" t="s">
        <v>115</v>
      </c>
      <c r="G178" s="16">
        <f t="shared" si="13"/>
        <v>1797.6820000000002</v>
      </c>
      <c r="H178" s="5" t="str">
        <f t="shared" si="14"/>
        <v>5º-T-7</v>
      </c>
      <c r="I178" s="15">
        <v>303.105</v>
      </c>
      <c r="J178" s="15">
        <v>291.391</v>
      </c>
      <c r="K178" s="15">
        <v>308.45</v>
      </c>
      <c r="L178" s="15">
        <v>286.591</v>
      </c>
      <c r="M178" s="15">
        <v>301.708</v>
      </c>
      <c r="N178" s="15">
        <v>306.437</v>
      </c>
      <c r="O178" s="8"/>
    </row>
    <row r="179" spans="1:15" ht="18">
      <c r="A179" s="1">
        <f t="shared" si="12"/>
        <v>178</v>
      </c>
      <c r="B179" s="2" t="s">
        <v>24</v>
      </c>
      <c r="C179" s="9" t="s">
        <v>61</v>
      </c>
      <c r="D179" s="7" t="s">
        <v>59</v>
      </c>
      <c r="E179" s="4">
        <f>COUNTIF(F$2:F179,F179)</f>
        <v>6</v>
      </c>
      <c r="F179" s="7" t="s">
        <v>115</v>
      </c>
      <c r="G179" s="16">
        <f t="shared" si="13"/>
        <v>1879.0765000000001</v>
      </c>
      <c r="H179" s="5" t="str">
        <f t="shared" si="14"/>
        <v>6º-T-7</v>
      </c>
      <c r="I179" s="15">
        <v>331.632</v>
      </c>
      <c r="J179" s="15">
        <v>316.134</v>
      </c>
      <c r="K179" s="15">
        <v>298.8115</v>
      </c>
      <c r="L179" s="15">
        <v>289.628</v>
      </c>
      <c r="M179" s="15">
        <v>314.66</v>
      </c>
      <c r="N179" s="15">
        <v>328.211</v>
      </c>
      <c r="O179" s="8"/>
    </row>
    <row r="180" spans="1:15" ht="18">
      <c r="A180" s="1">
        <f t="shared" si="12"/>
        <v>179</v>
      </c>
      <c r="B180" s="2" t="s">
        <v>24</v>
      </c>
      <c r="C180" s="3" t="s">
        <v>70</v>
      </c>
      <c r="D180" s="2" t="s">
        <v>137</v>
      </c>
      <c r="E180" s="4">
        <f>COUNTIF(F$2:F180,F180)</f>
        <v>7</v>
      </c>
      <c r="F180" s="2" t="s">
        <v>115</v>
      </c>
      <c r="G180" s="16">
        <f aca="true" t="shared" si="15" ref="G180:G194">SUM(I180,J180,K180,L180,M180,N180)</f>
        <v>1996.0819999999999</v>
      </c>
      <c r="H180" s="5" t="str">
        <f t="shared" si="14"/>
        <v>7º-T-7</v>
      </c>
      <c r="I180" s="15">
        <v>336.092</v>
      </c>
      <c r="J180" s="15">
        <v>333.103</v>
      </c>
      <c r="K180" s="15">
        <v>298.374</v>
      </c>
      <c r="L180" s="15">
        <v>295.758</v>
      </c>
      <c r="M180" s="15">
        <v>364.961</v>
      </c>
      <c r="N180" s="15">
        <v>367.794</v>
      </c>
      <c r="O180" s="6"/>
    </row>
    <row r="181" spans="1:15" ht="18">
      <c r="A181" s="1">
        <f t="shared" si="12"/>
        <v>180</v>
      </c>
      <c r="B181" s="2" t="s">
        <v>24</v>
      </c>
      <c r="C181" s="9" t="s">
        <v>127</v>
      </c>
      <c r="D181" s="7" t="s">
        <v>59</v>
      </c>
      <c r="E181" s="4">
        <f>COUNTIF(F$2:F181,F181)</f>
        <v>8</v>
      </c>
      <c r="F181" s="7" t="s">
        <v>115</v>
      </c>
      <c r="G181" s="16">
        <f t="shared" si="15"/>
        <v>2076.2219999999998</v>
      </c>
      <c r="H181" s="5" t="str">
        <f t="shared" si="14"/>
        <v>8º-T-7</v>
      </c>
      <c r="I181" s="15">
        <v>346.114</v>
      </c>
      <c r="J181" s="15">
        <v>338.482</v>
      </c>
      <c r="K181" s="15">
        <v>349.972</v>
      </c>
      <c r="L181" s="15">
        <v>336.668</v>
      </c>
      <c r="M181" s="15">
        <v>339.291</v>
      </c>
      <c r="N181" s="15">
        <v>365.695</v>
      </c>
      <c r="O181" s="8"/>
    </row>
    <row r="182" spans="1:15" ht="18">
      <c r="A182" s="1">
        <f t="shared" si="12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5"/>
        <v>0</v>
      </c>
      <c r="H182" s="5" t="str">
        <f t="shared" si="14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2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5"/>
        <v>0</v>
      </c>
      <c r="H183" s="5" t="str">
        <f t="shared" si="14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2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5"/>
        <v>0</v>
      </c>
      <c r="H184" s="5" t="str">
        <f t="shared" si="14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2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5"/>
        <v>0</v>
      </c>
      <c r="H185" s="5" t="str">
        <f t="shared" si="14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2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5"/>
        <v>0</v>
      </c>
      <c r="H186" s="5" t="str">
        <f t="shared" si="14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2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5"/>
        <v>0</v>
      </c>
      <c r="H187" s="5" t="str">
        <f t="shared" si="14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2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5"/>
        <v>0</v>
      </c>
      <c r="H188" s="5" t="str">
        <f t="shared" si="14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2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5"/>
        <v>0</v>
      </c>
      <c r="H189" s="5" t="str">
        <f t="shared" si="14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2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5"/>
        <v>0</v>
      </c>
      <c r="H190" s="5" t="str">
        <f t="shared" si="14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2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5"/>
        <v>0</v>
      </c>
      <c r="H191" s="5" t="str">
        <f t="shared" si="14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2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5"/>
        <v>0</v>
      </c>
      <c r="H192" s="5" t="str">
        <f t="shared" si="14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2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5"/>
        <v>0</v>
      </c>
      <c r="H193" s="5" t="str">
        <f t="shared" si="14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2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5"/>
        <v>0</v>
      </c>
      <c r="H194" s="5" t="str">
        <f aca="true" t="shared" si="16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7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8" ref="G195:G258">SUM(I195,J195,K195,L195,M195,N195)</f>
        <v>0</v>
      </c>
      <c r="H195" s="5" t="str">
        <f t="shared" si="16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7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8"/>
        <v>0</v>
      </c>
      <c r="H196" s="5" t="str">
        <f t="shared" si="16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7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8"/>
        <v>0</v>
      </c>
      <c r="H197" s="5" t="str">
        <f t="shared" si="16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7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8"/>
        <v>0</v>
      </c>
      <c r="H198" s="5" t="str">
        <f t="shared" si="16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7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8"/>
        <v>0</v>
      </c>
      <c r="H199" s="5" t="str">
        <f t="shared" si="16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7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8"/>
        <v>0</v>
      </c>
      <c r="H200" s="5" t="str">
        <f t="shared" si="16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7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8"/>
        <v>0</v>
      </c>
      <c r="H201" s="5" t="str">
        <f t="shared" si="16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7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8"/>
        <v>0</v>
      </c>
      <c r="H202" s="5" t="str">
        <f t="shared" si="16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7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8"/>
        <v>0</v>
      </c>
      <c r="H203" s="5" t="str">
        <f t="shared" si="16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7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8"/>
        <v>0</v>
      </c>
      <c r="H204" s="5" t="str">
        <f t="shared" si="16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7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8"/>
        <v>0</v>
      </c>
      <c r="H205" s="5" t="str">
        <f t="shared" si="16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7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8"/>
        <v>0</v>
      </c>
      <c r="H206" s="5" t="str">
        <f t="shared" si="16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7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8"/>
        <v>0</v>
      </c>
      <c r="H207" s="5" t="str">
        <f t="shared" si="16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7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8"/>
        <v>0</v>
      </c>
      <c r="H208" s="5" t="str">
        <f t="shared" si="16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7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8"/>
        <v>0</v>
      </c>
      <c r="H209" s="5" t="str">
        <f t="shared" si="16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7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8"/>
        <v>0</v>
      </c>
      <c r="H210" s="5" t="str">
        <f t="shared" si="16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7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8"/>
        <v>0</v>
      </c>
      <c r="H211" s="5" t="str">
        <f t="shared" si="16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7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8"/>
        <v>0</v>
      </c>
      <c r="H212" s="5" t="str">
        <f t="shared" si="16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7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8"/>
        <v>0</v>
      </c>
      <c r="H213" s="5" t="str">
        <f t="shared" si="16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7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8"/>
        <v>0</v>
      </c>
      <c r="H214" s="5" t="str">
        <f t="shared" si="16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7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8"/>
        <v>0</v>
      </c>
      <c r="H215" s="5" t="str">
        <f t="shared" si="16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7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8"/>
        <v>0</v>
      </c>
      <c r="H216" s="5" t="str">
        <f t="shared" si="16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7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8"/>
        <v>0</v>
      </c>
      <c r="H217" s="5" t="str">
        <f t="shared" si="16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7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8"/>
        <v>0</v>
      </c>
      <c r="H218" s="5" t="str">
        <f t="shared" si="16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7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8"/>
        <v>0</v>
      </c>
      <c r="H219" s="5" t="str">
        <f t="shared" si="16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7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8"/>
        <v>0</v>
      </c>
      <c r="H220" s="5" t="str">
        <f t="shared" si="16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7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8"/>
        <v>0</v>
      </c>
      <c r="H221" s="5" t="str">
        <f t="shared" si="16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7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8"/>
        <v>0</v>
      </c>
      <c r="H222" s="5" t="str">
        <f t="shared" si="16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7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8"/>
        <v>0</v>
      </c>
      <c r="H223" s="5" t="str">
        <f t="shared" si="16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7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8"/>
        <v>0</v>
      </c>
      <c r="H224" s="5" t="str">
        <f t="shared" si="16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7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8"/>
        <v>0</v>
      </c>
      <c r="H225" s="5" t="str">
        <f t="shared" si="16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7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8"/>
        <v>0</v>
      </c>
      <c r="H226" s="5" t="str">
        <f t="shared" si="16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7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8"/>
        <v>0</v>
      </c>
      <c r="H227" s="5" t="str">
        <f t="shared" si="16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7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8"/>
        <v>0</v>
      </c>
      <c r="H228" s="5" t="str">
        <f t="shared" si="16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7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8"/>
        <v>0</v>
      </c>
      <c r="H229" s="5" t="str">
        <f t="shared" si="16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7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8"/>
        <v>0</v>
      </c>
      <c r="H230" s="5" t="str">
        <f t="shared" si="16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7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8"/>
        <v>0</v>
      </c>
      <c r="H231" s="5" t="str">
        <f t="shared" si="16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7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8"/>
        <v>0</v>
      </c>
      <c r="H232" s="5" t="str">
        <f t="shared" si="16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7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8"/>
        <v>0</v>
      </c>
      <c r="H233" s="5" t="str">
        <f t="shared" si="16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7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8"/>
        <v>0</v>
      </c>
      <c r="H234" s="5" t="str">
        <f t="shared" si="16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7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8"/>
        <v>0</v>
      </c>
      <c r="H235" s="5" t="str">
        <f t="shared" si="16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7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8"/>
        <v>0</v>
      </c>
      <c r="H236" s="5" t="str">
        <f t="shared" si="16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7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8"/>
        <v>0</v>
      </c>
      <c r="H237" s="5" t="str">
        <f t="shared" si="16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7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8"/>
        <v>0</v>
      </c>
      <c r="H238" s="5" t="str">
        <f t="shared" si="16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7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8"/>
        <v>0</v>
      </c>
      <c r="H239" s="5" t="str">
        <f t="shared" si="16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7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8"/>
        <v>0</v>
      </c>
      <c r="H240" s="5" t="str">
        <f t="shared" si="16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7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8"/>
        <v>0</v>
      </c>
      <c r="H241" s="5" t="str">
        <f t="shared" si="16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7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8"/>
        <v>0</v>
      </c>
      <c r="H242" s="5" t="str">
        <f t="shared" si="16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7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8"/>
        <v>0</v>
      </c>
      <c r="H243" s="5" t="str">
        <f t="shared" si="16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7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8"/>
        <v>0</v>
      </c>
      <c r="H244" s="5" t="str">
        <f t="shared" si="16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7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8"/>
        <v>0</v>
      </c>
      <c r="H245" s="5" t="str">
        <f t="shared" si="16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7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8"/>
        <v>0</v>
      </c>
      <c r="H246" s="5" t="str">
        <f t="shared" si="16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7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8"/>
        <v>0</v>
      </c>
      <c r="H247" s="5" t="str">
        <f t="shared" si="16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7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8"/>
        <v>0</v>
      </c>
      <c r="H248" s="5" t="str">
        <f t="shared" si="16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7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8"/>
        <v>0</v>
      </c>
      <c r="H249" s="5" t="str">
        <f t="shared" si="16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7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8"/>
        <v>0</v>
      </c>
      <c r="H250" s="5" t="str">
        <f t="shared" si="16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7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8"/>
        <v>0</v>
      </c>
      <c r="H251" s="5" t="str">
        <f t="shared" si="16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7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8"/>
        <v>0</v>
      </c>
      <c r="H252" s="5" t="str">
        <f t="shared" si="16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7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8"/>
        <v>0</v>
      </c>
      <c r="H253" s="5" t="str">
        <f t="shared" si="16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7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8"/>
        <v>0</v>
      </c>
      <c r="H254" s="5" t="str">
        <f t="shared" si="16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7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8"/>
        <v>0</v>
      </c>
      <c r="H255" s="5" t="str">
        <f t="shared" si="16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7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8"/>
        <v>0</v>
      </c>
      <c r="H256" s="5" t="str">
        <f t="shared" si="16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7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8"/>
        <v>0</v>
      </c>
      <c r="H257" s="5" t="str">
        <f t="shared" si="16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7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8"/>
        <v>0</v>
      </c>
      <c r="H258" s="5" t="str">
        <f aca="true" t="shared" si="19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20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21" ref="G259:G322">SUM(I259,J259,K259,L259,M259,N259)</f>
        <v>0</v>
      </c>
      <c r="H259" s="5" t="str">
        <f t="shared" si="19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20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21"/>
        <v>0</v>
      </c>
      <c r="H260" s="5" t="str">
        <f t="shared" si="19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20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21"/>
        <v>0</v>
      </c>
      <c r="H261" s="5" t="str">
        <f t="shared" si="19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20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21"/>
        <v>0</v>
      </c>
      <c r="H262" s="5" t="str">
        <f t="shared" si="19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20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21"/>
        <v>0</v>
      </c>
      <c r="H263" s="5" t="str">
        <f t="shared" si="19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20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21"/>
        <v>0</v>
      </c>
      <c r="H264" s="5" t="str">
        <f t="shared" si="19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20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21"/>
        <v>0</v>
      </c>
      <c r="H265" s="5" t="str">
        <f t="shared" si="19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20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21"/>
        <v>0</v>
      </c>
      <c r="H266" s="5" t="str">
        <f t="shared" si="19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20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21"/>
        <v>0</v>
      </c>
      <c r="H267" s="5" t="str">
        <f t="shared" si="19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20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21"/>
        <v>0</v>
      </c>
      <c r="H268" s="5" t="str">
        <f t="shared" si="19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20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21"/>
        <v>0</v>
      </c>
      <c r="H269" s="5" t="str">
        <f t="shared" si="19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20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21"/>
        <v>0</v>
      </c>
      <c r="H270" s="5" t="str">
        <f t="shared" si="19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20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21"/>
        <v>0</v>
      </c>
      <c r="H271" s="5" t="str">
        <f t="shared" si="19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20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21"/>
        <v>0</v>
      </c>
      <c r="H272" s="5" t="str">
        <f t="shared" si="19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20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21"/>
        <v>0</v>
      </c>
      <c r="H273" s="5" t="str">
        <f t="shared" si="19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20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21"/>
        <v>0</v>
      </c>
      <c r="H274" s="5" t="str">
        <f t="shared" si="19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20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21"/>
        <v>0</v>
      </c>
      <c r="H275" s="5" t="str">
        <f t="shared" si="19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20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21"/>
        <v>0</v>
      </c>
      <c r="H276" s="5" t="str">
        <f t="shared" si="19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20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21"/>
        <v>0</v>
      </c>
      <c r="H277" s="5" t="str">
        <f t="shared" si="19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20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21"/>
        <v>0</v>
      </c>
      <c r="H278" s="5" t="str">
        <f t="shared" si="19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20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21"/>
        <v>0</v>
      </c>
      <c r="H279" s="5" t="str">
        <f t="shared" si="19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20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21"/>
        <v>0</v>
      </c>
      <c r="H280" s="5" t="str">
        <f t="shared" si="19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20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21"/>
        <v>0</v>
      </c>
      <c r="H281" s="5" t="str">
        <f t="shared" si="19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20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21"/>
        <v>0</v>
      </c>
      <c r="H282" s="5" t="str">
        <f t="shared" si="19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20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21"/>
        <v>0</v>
      </c>
      <c r="H283" s="5" t="str">
        <f t="shared" si="19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20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21"/>
        <v>0</v>
      </c>
      <c r="H284" s="5" t="str">
        <f t="shared" si="19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20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21"/>
        <v>0</v>
      </c>
      <c r="H285" s="5" t="str">
        <f t="shared" si="19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20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21"/>
        <v>0</v>
      </c>
      <c r="H286" s="5" t="str">
        <f t="shared" si="19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20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21"/>
        <v>0</v>
      </c>
      <c r="H287" s="5" t="str">
        <f t="shared" si="19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20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21"/>
        <v>0</v>
      </c>
      <c r="H288" s="5" t="str">
        <f t="shared" si="19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20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21"/>
        <v>0</v>
      </c>
      <c r="H289" s="5" t="str">
        <f t="shared" si="19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20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21"/>
        <v>0</v>
      </c>
      <c r="H290" s="5" t="str">
        <f t="shared" si="19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20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21"/>
        <v>0</v>
      </c>
      <c r="H291" s="5" t="str">
        <f t="shared" si="19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20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21"/>
        <v>0</v>
      </c>
      <c r="H292" s="5" t="str">
        <f t="shared" si="19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20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21"/>
        <v>0</v>
      </c>
      <c r="H293" s="5" t="str">
        <f t="shared" si="19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20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21"/>
        <v>0</v>
      </c>
      <c r="H294" s="5" t="str">
        <f t="shared" si="19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20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21"/>
        <v>0</v>
      </c>
      <c r="H295" s="5" t="str">
        <f t="shared" si="19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20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21"/>
        <v>0</v>
      </c>
      <c r="H296" s="5" t="str">
        <f t="shared" si="19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20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21"/>
        <v>0</v>
      </c>
      <c r="H297" s="5" t="str">
        <f t="shared" si="19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20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21"/>
        <v>0</v>
      </c>
      <c r="H298" s="5" t="str">
        <f t="shared" si="19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20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21"/>
        <v>0</v>
      </c>
      <c r="H299" s="5" t="str">
        <f t="shared" si="19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20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21"/>
        <v>0</v>
      </c>
      <c r="H300" s="5" t="str">
        <f t="shared" si="19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20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21"/>
        <v>0</v>
      </c>
      <c r="H301" s="5" t="str">
        <f t="shared" si="19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20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21"/>
        <v>0</v>
      </c>
      <c r="H302" s="5" t="str">
        <f t="shared" si="19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20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21"/>
        <v>0</v>
      </c>
      <c r="H303" s="5" t="str">
        <f t="shared" si="19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20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21"/>
        <v>0</v>
      </c>
      <c r="H304" s="5" t="str">
        <f t="shared" si="19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20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21"/>
        <v>0</v>
      </c>
      <c r="H305" s="5" t="str">
        <f t="shared" si="19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20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21"/>
        <v>0</v>
      </c>
      <c r="H306" s="5" t="str">
        <f t="shared" si="19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20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21"/>
        <v>0</v>
      </c>
      <c r="H307" s="5" t="str">
        <f t="shared" si="19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20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21"/>
        <v>0</v>
      </c>
      <c r="H308" s="5" t="str">
        <f t="shared" si="19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20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21"/>
        <v>0</v>
      </c>
      <c r="H309" s="5" t="str">
        <f t="shared" si="19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20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21"/>
        <v>0</v>
      </c>
      <c r="H310" s="5" t="str">
        <f t="shared" si="19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20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21"/>
        <v>0</v>
      </c>
      <c r="H311" s="5" t="str">
        <f t="shared" si="19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20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21"/>
        <v>0</v>
      </c>
      <c r="H312" s="5" t="str">
        <f t="shared" si="19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20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21"/>
        <v>0</v>
      </c>
      <c r="H313" s="5" t="str">
        <f t="shared" si="19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20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21"/>
        <v>0</v>
      </c>
      <c r="H314" s="5" t="str">
        <f t="shared" si="19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20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21"/>
        <v>0</v>
      </c>
      <c r="H315" s="5" t="str">
        <f t="shared" si="19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20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21"/>
        <v>0</v>
      </c>
      <c r="H316" s="5" t="str">
        <f t="shared" si="19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20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21"/>
        <v>0</v>
      </c>
      <c r="H317" s="5" t="str">
        <f t="shared" si="19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20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21"/>
        <v>0</v>
      </c>
      <c r="H318" s="5" t="str">
        <f t="shared" si="19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20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21"/>
        <v>0</v>
      </c>
      <c r="H319" s="5" t="str">
        <f t="shared" si="19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20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21"/>
        <v>0</v>
      </c>
      <c r="H320" s="5" t="str">
        <f t="shared" si="19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20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21"/>
        <v>0</v>
      </c>
      <c r="H321" s="5" t="str">
        <f t="shared" si="19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20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21"/>
        <v>0</v>
      </c>
      <c r="H322" s="5" t="str">
        <f aca="true" t="shared" si="22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23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24" ref="G323:G386">SUM(I323,J323,K323,L323,M323,N323)</f>
        <v>0</v>
      </c>
      <c r="H323" s="5" t="str">
        <f t="shared" si="22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23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24"/>
        <v>0</v>
      </c>
      <c r="H324" s="5" t="str">
        <f t="shared" si="22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23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24"/>
        <v>0</v>
      </c>
      <c r="H325" s="5" t="str">
        <f t="shared" si="22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23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24"/>
        <v>0</v>
      </c>
      <c r="H326" s="5" t="str">
        <f t="shared" si="22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23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24"/>
        <v>0</v>
      </c>
      <c r="H327" s="5" t="str">
        <f t="shared" si="22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23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24"/>
        <v>0</v>
      </c>
      <c r="H328" s="5" t="str">
        <f t="shared" si="22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23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24"/>
        <v>0</v>
      </c>
      <c r="H329" s="5" t="str">
        <f t="shared" si="22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23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24"/>
        <v>0</v>
      </c>
      <c r="H330" s="5" t="str">
        <f t="shared" si="22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23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24"/>
        <v>0</v>
      </c>
      <c r="H331" s="5" t="str">
        <f t="shared" si="22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23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24"/>
        <v>0</v>
      </c>
      <c r="H332" s="5" t="str">
        <f t="shared" si="22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23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24"/>
        <v>0</v>
      </c>
      <c r="H333" s="5" t="str">
        <f t="shared" si="22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23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24"/>
        <v>0</v>
      </c>
      <c r="H334" s="5" t="str">
        <f t="shared" si="22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23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24"/>
        <v>0</v>
      </c>
      <c r="H335" s="5" t="str">
        <f t="shared" si="22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23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24"/>
        <v>0</v>
      </c>
      <c r="H336" s="5" t="str">
        <f t="shared" si="22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23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24"/>
        <v>0</v>
      </c>
      <c r="H337" s="5" t="str">
        <f t="shared" si="22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23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24"/>
        <v>0</v>
      </c>
      <c r="H338" s="5" t="str">
        <f t="shared" si="22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23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24"/>
        <v>0</v>
      </c>
      <c r="H339" s="5" t="str">
        <f t="shared" si="22"/>
        <v>0º-</v>
      </c>
      <c r="I339" s="15"/>
      <c r="J339" s="15"/>
      <c r="K339" s="15"/>
      <c r="L339" s="15"/>
      <c r="M339" s="15"/>
      <c r="N339" s="15"/>
      <c r="O339" s="8"/>
    </row>
    <row r="340" ht="15">
      <c r="G340" s="16">
        <f t="shared" si="24"/>
        <v>0</v>
      </c>
    </row>
    <row r="341" ht="15">
      <c r="G341" s="16">
        <f t="shared" si="24"/>
        <v>0</v>
      </c>
    </row>
    <row r="342" ht="15">
      <c r="G342" s="16">
        <f t="shared" si="24"/>
        <v>0</v>
      </c>
    </row>
    <row r="343" ht="15">
      <c r="G343" s="16">
        <f t="shared" si="24"/>
        <v>0</v>
      </c>
    </row>
    <row r="344" ht="15">
      <c r="G344" s="16">
        <f t="shared" si="24"/>
        <v>0</v>
      </c>
    </row>
    <row r="345" ht="15">
      <c r="G345" s="16">
        <f t="shared" si="24"/>
        <v>0</v>
      </c>
    </row>
    <row r="346" ht="15">
      <c r="G346" s="16">
        <f t="shared" si="24"/>
        <v>0</v>
      </c>
    </row>
    <row r="347" ht="15">
      <c r="G347" s="16">
        <f t="shared" si="24"/>
        <v>0</v>
      </c>
    </row>
    <row r="348" ht="15">
      <c r="G348" s="16">
        <f t="shared" si="24"/>
        <v>0</v>
      </c>
    </row>
    <row r="349" ht="15">
      <c r="G349" s="16">
        <f t="shared" si="24"/>
        <v>0</v>
      </c>
    </row>
    <row r="350" ht="15">
      <c r="G350" s="16">
        <f t="shared" si="24"/>
        <v>0</v>
      </c>
    </row>
    <row r="351" ht="15">
      <c r="G351" s="16">
        <f t="shared" si="24"/>
        <v>0</v>
      </c>
    </row>
    <row r="352" ht="15">
      <c r="G352" s="16">
        <f t="shared" si="24"/>
        <v>0</v>
      </c>
    </row>
    <row r="353" ht="15">
      <c r="G353" s="16">
        <f t="shared" si="24"/>
        <v>0</v>
      </c>
    </row>
    <row r="354" ht="15">
      <c r="G354" s="16">
        <f t="shared" si="24"/>
        <v>0</v>
      </c>
    </row>
    <row r="355" ht="15">
      <c r="G355" s="16">
        <f t="shared" si="24"/>
        <v>0</v>
      </c>
    </row>
    <row r="356" ht="15">
      <c r="G356" s="16">
        <f t="shared" si="24"/>
        <v>0</v>
      </c>
    </row>
    <row r="357" ht="15">
      <c r="G357" s="16">
        <f t="shared" si="24"/>
        <v>0</v>
      </c>
    </row>
    <row r="358" ht="15">
      <c r="G358" s="16">
        <f t="shared" si="24"/>
        <v>0</v>
      </c>
    </row>
    <row r="359" ht="15">
      <c r="G359" s="16">
        <f t="shared" si="24"/>
        <v>0</v>
      </c>
    </row>
    <row r="360" ht="15">
      <c r="G360" s="16">
        <f t="shared" si="24"/>
        <v>0</v>
      </c>
    </row>
    <row r="361" ht="15">
      <c r="G361" s="16">
        <f t="shared" si="24"/>
        <v>0</v>
      </c>
    </row>
    <row r="362" ht="15">
      <c r="G362" s="16">
        <f t="shared" si="24"/>
        <v>0</v>
      </c>
    </row>
    <row r="363" ht="15">
      <c r="G363" s="16">
        <f t="shared" si="24"/>
        <v>0</v>
      </c>
    </row>
    <row r="364" ht="15">
      <c r="G364" s="16">
        <f t="shared" si="24"/>
        <v>0</v>
      </c>
    </row>
    <row r="365" ht="15">
      <c r="G365" s="16">
        <f t="shared" si="24"/>
        <v>0</v>
      </c>
    </row>
    <row r="366" ht="15">
      <c r="G366" s="16">
        <f t="shared" si="24"/>
        <v>0</v>
      </c>
    </row>
    <row r="367" ht="15">
      <c r="G367" s="16">
        <f t="shared" si="24"/>
        <v>0</v>
      </c>
    </row>
    <row r="368" ht="15">
      <c r="G368" s="16">
        <f t="shared" si="24"/>
        <v>0</v>
      </c>
    </row>
    <row r="369" ht="15">
      <c r="G369" s="16">
        <f t="shared" si="24"/>
        <v>0</v>
      </c>
    </row>
    <row r="370" ht="15">
      <c r="G370" s="16">
        <f t="shared" si="24"/>
        <v>0</v>
      </c>
    </row>
    <row r="371" ht="15">
      <c r="G371" s="16">
        <f t="shared" si="24"/>
        <v>0</v>
      </c>
    </row>
    <row r="372" ht="15">
      <c r="G372" s="16">
        <f t="shared" si="24"/>
        <v>0</v>
      </c>
    </row>
    <row r="373" ht="15">
      <c r="G373" s="16">
        <f t="shared" si="24"/>
        <v>0</v>
      </c>
    </row>
    <row r="374" ht="15">
      <c r="G374" s="16">
        <f t="shared" si="24"/>
        <v>0</v>
      </c>
    </row>
    <row r="375" ht="15">
      <c r="G375" s="16">
        <f t="shared" si="24"/>
        <v>0</v>
      </c>
    </row>
    <row r="376" ht="15">
      <c r="G376" s="16">
        <f t="shared" si="24"/>
        <v>0</v>
      </c>
    </row>
    <row r="377" ht="15">
      <c r="G377" s="16">
        <f t="shared" si="24"/>
        <v>0</v>
      </c>
    </row>
    <row r="378" ht="15">
      <c r="G378" s="16">
        <f t="shared" si="24"/>
        <v>0</v>
      </c>
    </row>
    <row r="379" ht="15">
      <c r="G379" s="16">
        <f t="shared" si="24"/>
        <v>0</v>
      </c>
    </row>
    <row r="380" ht="15">
      <c r="G380" s="16">
        <f t="shared" si="24"/>
        <v>0</v>
      </c>
    </row>
    <row r="381" ht="15">
      <c r="G381" s="16">
        <f t="shared" si="24"/>
        <v>0</v>
      </c>
    </row>
    <row r="382" ht="15">
      <c r="G382" s="16">
        <f t="shared" si="24"/>
        <v>0</v>
      </c>
    </row>
    <row r="383" ht="15">
      <c r="G383" s="16">
        <f t="shared" si="24"/>
        <v>0</v>
      </c>
    </row>
    <row r="384" ht="15">
      <c r="G384" s="16">
        <f t="shared" si="24"/>
        <v>0</v>
      </c>
    </row>
    <row r="385" ht="15">
      <c r="G385" s="16">
        <f t="shared" si="24"/>
        <v>0</v>
      </c>
    </row>
    <row r="386" ht="15">
      <c r="G386" s="16">
        <f t="shared" si="24"/>
        <v>0</v>
      </c>
    </row>
    <row r="387" ht="15">
      <c r="G387" s="16">
        <f aca="true" t="shared" si="25" ref="G387:G450">SUM(I387,J387,K387,L387,M387,N387)</f>
        <v>0</v>
      </c>
    </row>
    <row r="388" ht="15">
      <c r="G388" s="16">
        <f t="shared" si="25"/>
        <v>0</v>
      </c>
    </row>
    <row r="389" ht="15">
      <c r="G389" s="16">
        <f t="shared" si="25"/>
        <v>0</v>
      </c>
    </row>
    <row r="390" ht="15">
      <c r="G390" s="16">
        <f t="shared" si="25"/>
        <v>0</v>
      </c>
    </row>
    <row r="391" ht="15">
      <c r="G391" s="16">
        <f t="shared" si="25"/>
        <v>0</v>
      </c>
    </row>
    <row r="392" ht="15">
      <c r="G392" s="16">
        <f t="shared" si="25"/>
        <v>0</v>
      </c>
    </row>
    <row r="393" ht="15">
      <c r="G393" s="16">
        <f t="shared" si="25"/>
        <v>0</v>
      </c>
    </row>
    <row r="394" ht="15">
      <c r="G394" s="16">
        <f t="shared" si="25"/>
        <v>0</v>
      </c>
    </row>
    <row r="395" ht="15">
      <c r="G395" s="16">
        <f t="shared" si="25"/>
        <v>0</v>
      </c>
    </row>
    <row r="396" ht="15">
      <c r="G396" s="16">
        <f t="shared" si="25"/>
        <v>0</v>
      </c>
    </row>
    <row r="397" ht="15">
      <c r="G397" s="16">
        <f t="shared" si="25"/>
        <v>0</v>
      </c>
    </row>
    <row r="398" ht="15">
      <c r="G398" s="16">
        <f t="shared" si="25"/>
        <v>0</v>
      </c>
    </row>
    <row r="399" ht="15">
      <c r="G399" s="16">
        <f t="shared" si="25"/>
        <v>0</v>
      </c>
    </row>
    <row r="400" ht="15">
      <c r="G400" s="16">
        <f t="shared" si="25"/>
        <v>0</v>
      </c>
    </row>
    <row r="401" ht="15">
      <c r="G401" s="16">
        <f t="shared" si="25"/>
        <v>0</v>
      </c>
    </row>
    <row r="402" ht="15">
      <c r="G402" s="16">
        <f t="shared" si="25"/>
        <v>0</v>
      </c>
    </row>
    <row r="403" ht="15">
      <c r="G403" s="16">
        <f t="shared" si="25"/>
        <v>0</v>
      </c>
    </row>
    <row r="404" ht="15">
      <c r="G404" s="16">
        <f t="shared" si="25"/>
        <v>0</v>
      </c>
    </row>
    <row r="405" ht="15">
      <c r="G405" s="16">
        <f t="shared" si="25"/>
        <v>0</v>
      </c>
    </row>
    <row r="406" ht="15">
      <c r="G406" s="16">
        <f t="shared" si="25"/>
        <v>0</v>
      </c>
    </row>
    <row r="407" ht="15">
      <c r="G407" s="16">
        <f t="shared" si="25"/>
        <v>0</v>
      </c>
    </row>
    <row r="408" ht="15">
      <c r="G408" s="16">
        <f t="shared" si="25"/>
        <v>0</v>
      </c>
    </row>
    <row r="409" ht="15">
      <c r="G409" s="16">
        <f t="shared" si="25"/>
        <v>0</v>
      </c>
    </row>
    <row r="410" ht="15">
      <c r="G410" s="16">
        <f t="shared" si="25"/>
        <v>0</v>
      </c>
    </row>
    <row r="411" ht="15">
      <c r="G411" s="16">
        <f t="shared" si="25"/>
        <v>0</v>
      </c>
    </row>
    <row r="412" ht="15">
      <c r="G412" s="16">
        <f t="shared" si="25"/>
        <v>0</v>
      </c>
    </row>
    <row r="413" ht="15">
      <c r="G413" s="16">
        <f t="shared" si="25"/>
        <v>0</v>
      </c>
    </row>
    <row r="414" ht="15">
      <c r="G414" s="16">
        <f t="shared" si="25"/>
        <v>0</v>
      </c>
    </row>
    <row r="415" ht="15">
      <c r="G415" s="16">
        <f t="shared" si="25"/>
        <v>0</v>
      </c>
    </row>
    <row r="416" ht="15">
      <c r="G416" s="16">
        <f t="shared" si="25"/>
        <v>0</v>
      </c>
    </row>
    <row r="417" ht="15">
      <c r="G417" s="16">
        <f t="shared" si="25"/>
        <v>0</v>
      </c>
    </row>
    <row r="418" ht="15">
      <c r="G418" s="16">
        <f t="shared" si="25"/>
        <v>0</v>
      </c>
    </row>
    <row r="419" ht="15">
      <c r="G419" s="16">
        <f t="shared" si="25"/>
        <v>0</v>
      </c>
    </row>
    <row r="420" ht="15">
      <c r="G420" s="16">
        <f t="shared" si="25"/>
        <v>0</v>
      </c>
    </row>
    <row r="421" ht="15">
      <c r="G421" s="16">
        <f t="shared" si="25"/>
        <v>0</v>
      </c>
    </row>
    <row r="422" ht="15">
      <c r="G422" s="16">
        <f t="shared" si="25"/>
        <v>0</v>
      </c>
    </row>
    <row r="423" ht="15">
      <c r="G423" s="16">
        <f t="shared" si="25"/>
        <v>0</v>
      </c>
    </row>
    <row r="424" ht="15">
      <c r="G424" s="16">
        <f t="shared" si="25"/>
        <v>0</v>
      </c>
    </row>
    <row r="425" ht="15">
      <c r="G425" s="16">
        <f t="shared" si="25"/>
        <v>0</v>
      </c>
    </row>
    <row r="426" ht="15">
      <c r="G426" s="16">
        <f t="shared" si="25"/>
        <v>0</v>
      </c>
    </row>
    <row r="427" ht="15">
      <c r="G427" s="16">
        <f t="shared" si="25"/>
        <v>0</v>
      </c>
    </row>
    <row r="428" ht="15">
      <c r="G428" s="16">
        <f t="shared" si="25"/>
        <v>0</v>
      </c>
    </row>
    <row r="429" ht="15">
      <c r="G429" s="16">
        <f t="shared" si="25"/>
        <v>0</v>
      </c>
    </row>
    <row r="430" ht="15">
      <c r="G430" s="16">
        <f t="shared" si="25"/>
        <v>0</v>
      </c>
    </row>
    <row r="431" ht="15">
      <c r="G431" s="16">
        <f t="shared" si="25"/>
        <v>0</v>
      </c>
    </row>
    <row r="432" ht="15">
      <c r="G432" s="16">
        <f t="shared" si="25"/>
        <v>0</v>
      </c>
    </row>
    <row r="433" ht="15">
      <c r="G433" s="16">
        <f t="shared" si="25"/>
        <v>0</v>
      </c>
    </row>
    <row r="434" ht="15">
      <c r="G434" s="16">
        <f t="shared" si="25"/>
        <v>0</v>
      </c>
    </row>
    <row r="435" ht="15">
      <c r="G435" s="16">
        <f t="shared" si="25"/>
        <v>0</v>
      </c>
    </row>
    <row r="436" ht="15">
      <c r="G436" s="16">
        <f t="shared" si="25"/>
        <v>0</v>
      </c>
    </row>
    <row r="437" ht="15">
      <c r="G437" s="16">
        <f t="shared" si="25"/>
        <v>0</v>
      </c>
    </row>
    <row r="438" ht="15">
      <c r="G438" s="16">
        <f t="shared" si="25"/>
        <v>0</v>
      </c>
    </row>
    <row r="439" ht="15">
      <c r="G439" s="16">
        <f t="shared" si="25"/>
        <v>0</v>
      </c>
    </row>
    <row r="440" ht="15">
      <c r="G440" s="16">
        <f t="shared" si="25"/>
        <v>0</v>
      </c>
    </row>
    <row r="441" ht="15">
      <c r="G441" s="16">
        <f t="shared" si="25"/>
        <v>0</v>
      </c>
    </row>
    <row r="442" ht="15">
      <c r="G442" s="16">
        <f t="shared" si="25"/>
        <v>0</v>
      </c>
    </row>
    <row r="443" ht="15">
      <c r="G443" s="16">
        <f t="shared" si="25"/>
        <v>0</v>
      </c>
    </row>
    <row r="444" ht="15">
      <c r="G444" s="16">
        <f t="shared" si="25"/>
        <v>0</v>
      </c>
    </row>
    <row r="445" ht="15">
      <c r="G445" s="16">
        <f t="shared" si="25"/>
        <v>0</v>
      </c>
    </row>
    <row r="446" ht="15">
      <c r="G446" s="16">
        <f t="shared" si="25"/>
        <v>0</v>
      </c>
    </row>
    <row r="447" ht="15">
      <c r="G447" s="16">
        <f t="shared" si="25"/>
        <v>0</v>
      </c>
    </row>
    <row r="448" ht="15">
      <c r="G448" s="16">
        <f t="shared" si="25"/>
        <v>0</v>
      </c>
    </row>
    <row r="449" ht="15">
      <c r="G449" s="16">
        <f t="shared" si="25"/>
        <v>0</v>
      </c>
    </row>
    <row r="450" ht="15">
      <c r="G450" s="16">
        <f t="shared" si="25"/>
        <v>0</v>
      </c>
    </row>
    <row r="451" ht="15">
      <c r="G451" s="16">
        <f aca="true" t="shared" si="26" ref="G451:G514">SUM(I451,J451,K451,L451,M451,N451)</f>
        <v>0</v>
      </c>
    </row>
    <row r="452" ht="15">
      <c r="G452" s="16">
        <f t="shared" si="26"/>
        <v>0</v>
      </c>
    </row>
    <row r="453" ht="15">
      <c r="G453" s="16">
        <f t="shared" si="26"/>
        <v>0</v>
      </c>
    </row>
    <row r="454" ht="15">
      <c r="G454" s="16">
        <f t="shared" si="26"/>
        <v>0</v>
      </c>
    </row>
    <row r="455" ht="15">
      <c r="G455" s="16">
        <f t="shared" si="26"/>
        <v>0</v>
      </c>
    </row>
    <row r="456" ht="15">
      <c r="G456" s="16">
        <f t="shared" si="26"/>
        <v>0</v>
      </c>
    </row>
    <row r="457" ht="15">
      <c r="G457" s="16">
        <f t="shared" si="26"/>
        <v>0</v>
      </c>
    </row>
    <row r="458" ht="15">
      <c r="G458" s="16">
        <f t="shared" si="26"/>
        <v>0</v>
      </c>
    </row>
    <row r="459" ht="15">
      <c r="G459" s="16">
        <f t="shared" si="26"/>
        <v>0</v>
      </c>
    </row>
    <row r="460" ht="15">
      <c r="G460" s="16">
        <f t="shared" si="26"/>
        <v>0</v>
      </c>
    </row>
    <row r="461" ht="15">
      <c r="G461" s="16">
        <f t="shared" si="26"/>
        <v>0</v>
      </c>
    </row>
    <row r="462" ht="15">
      <c r="G462" s="16">
        <f t="shared" si="26"/>
        <v>0</v>
      </c>
    </row>
    <row r="463" ht="15">
      <c r="G463" s="16">
        <f t="shared" si="26"/>
        <v>0</v>
      </c>
    </row>
    <row r="464" ht="15">
      <c r="G464" s="16">
        <f t="shared" si="26"/>
        <v>0</v>
      </c>
    </row>
    <row r="465" ht="15">
      <c r="G465" s="16">
        <f t="shared" si="26"/>
        <v>0</v>
      </c>
    </row>
    <row r="466" ht="15">
      <c r="G466" s="16">
        <f t="shared" si="26"/>
        <v>0</v>
      </c>
    </row>
    <row r="467" ht="15">
      <c r="G467" s="16">
        <f t="shared" si="26"/>
        <v>0</v>
      </c>
    </row>
    <row r="468" ht="15">
      <c r="G468" s="16">
        <f t="shared" si="26"/>
        <v>0</v>
      </c>
    </row>
    <row r="469" ht="15">
      <c r="G469" s="16">
        <f t="shared" si="26"/>
        <v>0</v>
      </c>
    </row>
    <row r="470" ht="15">
      <c r="G470" s="16">
        <f t="shared" si="26"/>
        <v>0</v>
      </c>
    </row>
    <row r="471" ht="15">
      <c r="G471" s="16">
        <f t="shared" si="26"/>
        <v>0</v>
      </c>
    </row>
    <row r="472" ht="15">
      <c r="G472" s="16">
        <f t="shared" si="26"/>
        <v>0</v>
      </c>
    </row>
    <row r="473" ht="15">
      <c r="G473" s="16">
        <f t="shared" si="26"/>
        <v>0</v>
      </c>
    </row>
    <row r="474" ht="15">
      <c r="G474" s="16">
        <f t="shared" si="26"/>
        <v>0</v>
      </c>
    </row>
    <row r="475" ht="15">
      <c r="G475" s="16">
        <f t="shared" si="26"/>
        <v>0</v>
      </c>
    </row>
    <row r="476" ht="15">
      <c r="G476" s="16">
        <f t="shared" si="26"/>
        <v>0</v>
      </c>
    </row>
    <row r="477" ht="15">
      <c r="G477" s="16">
        <f t="shared" si="26"/>
        <v>0</v>
      </c>
    </row>
    <row r="478" ht="15">
      <c r="G478" s="16">
        <f t="shared" si="26"/>
        <v>0</v>
      </c>
    </row>
    <row r="479" ht="15">
      <c r="G479" s="16">
        <f t="shared" si="26"/>
        <v>0</v>
      </c>
    </row>
    <row r="480" ht="15">
      <c r="G480" s="16">
        <f t="shared" si="26"/>
        <v>0</v>
      </c>
    </row>
    <row r="481" ht="15">
      <c r="G481" s="16">
        <f t="shared" si="26"/>
        <v>0</v>
      </c>
    </row>
    <row r="482" ht="15">
      <c r="G482" s="16">
        <f t="shared" si="26"/>
        <v>0</v>
      </c>
    </row>
    <row r="483" ht="15">
      <c r="G483" s="16">
        <f t="shared" si="26"/>
        <v>0</v>
      </c>
    </row>
    <row r="484" ht="15">
      <c r="G484" s="16">
        <f t="shared" si="26"/>
        <v>0</v>
      </c>
    </row>
    <row r="485" ht="15">
      <c r="G485" s="16">
        <f t="shared" si="26"/>
        <v>0</v>
      </c>
    </row>
    <row r="486" ht="15">
      <c r="G486" s="16">
        <f t="shared" si="26"/>
        <v>0</v>
      </c>
    </row>
    <row r="487" ht="15">
      <c r="G487" s="16">
        <f t="shared" si="26"/>
        <v>0</v>
      </c>
    </row>
    <row r="488" ht="15">
      <c r="G488" s="16">
        <f t="shared" si="26"/>
        <v>0</v>
      </c>
    </row>
    <row r="489" ht="15">
      <c r="G489" s="16">
        <f t="shared" si="26"/>
        <v>0</v>
      </c>
    </row>
    <row r="490" ht="15">
      <c r="G490" s="16">
        <f t="shared" si="26"/>
        <v>0</v>
      </c>
    </row>
    <row r="491" ht="15">
      <c r="G491" s="16">
        <f t="shared" si="26"/>
        <v>0</v>
      </c>
    </row>
    <row r="492" ht="15">
      <c r="G492" s="16">
        <f t="shared" si="26"/>
        <v>0</v>
      </c>
    </row>
    <row r="493" ht="15">
      <c r="G493" s="16">
        <f t="shared" si="26"/>
        <v>0</v>
      </c>
    </row>
    <row r="494" ht="15">
      <c r="G494" s="16">
        <f t="shared" si="26"/>
        <v>0</v>
      </c>
    </row>
    <row r="495" ht="15">
      <c r="G495" s="16">
        <f t="shared" si="26"/>
        <v>0</v>
      </c>
    </row>
    <row r="496" ht="15">
      <c r="G496" s="16">
        <f t="shared" si="26"/>
        <v>0</v>
      </c>
    </row>
    <row r="497" ht="15">
      <c r="G497" s="16">
        <f t="shared" si="26"/>
        <v>0</v>
      </c>
    </row>
    <row r="498" ht="15">
      <c r="G498" s="16">
        <f t="shared" si="26"/>
        <v>0</v>
      </c>
    </row>
    <row r="499" ht="15">
      <c r="G499" s="16">
        <f t="shared" si="26"/>
        <v>0</v>
      </c>
    </row>
    <row r="500" ht="15">
      <c r="G500" s="16">
        <f t="shared" si="26"/>
        <v>0</v>
      </c>
    </row>
    <row r="501" ht="15">
      <c r="G501" s="16">
        <f t="shared" si="26"/>
        <v>0</v>
      </c>
    </row>
    <row r="502" ht="15">
      <c r="G502" s="16">
        <f t="shared" si="26"/>
        <v>0</v>
      </c>
    </row>
    <row r="503" ht="15">
      <c r="G503" s="16">
        <f t="shared" si="26"/>
        <v>0</v>
      </c>
    </row>
    <row r="504" ht="15">
      <c r="G504" s="16">
        <f t="shared" si="26"/>
        <v>0</v>
      </c>
    </row>
    <row r="505" ht="15">
      <c r="G505" s="16">
        <f t="shared" si="26"/>
        <v>0</v>
      </c>
    </row>
    <row r="506" ht="15">
      <c r="G506" s="16">
        <f t="shared" si="26"/>
        <v>0</v>
      </c>
    </row>
    <row r="507" ht="15">
      <c r="G507" s="16">
        <f t="shared" si="26"/>
        <v>0</v>
      </c>
    </row>
    <row r="508" ht="15">
      <c r="G508" s="16">
        <f t="shared" si="26"/>
        <v>0</v>
      </c>
    </row>
    <row r="509" ht="15">
      <c r="G509" s="16">
        <f t="shared" si="26"/>
        <v>0</v>
      </c>
    </row>
    <row r="510" ht="15">
      <c r="G510" s="16">
        <f t="shared" si="26"/>
        <v>0</v>
      </c>
    </row>
    <row r="511" ht="15">
      <c r="G511" s="16">
        <f t="shared" si="26"/>
        <v>0</v>
      </c>
    </row>
    <row r="512" ht="15">
      <c r="G512" s="16">
        <f t="shared" si="26"/>
        <v>0</v>
      </c>
    </row>
    <row r="513" ht="15">
      <c r="G513" s="16">
        <f t="shared" si="26"/>
        <v>0</v>
      </c>
    </row>
    <row r="514" ht="15">
      <c r="G514" s="16">
        <f t="shared" si="26"/>
        <v>0</v>
      </c>
    </row>
    <row r="515" ht="15">
      <c r="G515" s="16">
        <f aca="true" t="shared" si="27" ref="G515:G578">SUM(I515,J515,K515,L515,M515,N515)</f>
        <v>0</v>
      </c>
    </row>
    <row r="516" ht="15">
      <c r="G516" s="16">
        <f t="shared" si="27"/>
        <v>0</v>
      </c>
    </row>
    <row r="517" ht="15">
      <c r="G517" s="16">
        <f t="shared" si="27"/>
        <v>0</v>
      </c>
    </row>
    <row r="518" ht="15">
      <c r="G518" s="16">
        <f t="shared" si="27"/>
        <v>0</v>
      </c>
    </row>
    <row r="519" ht="15">
      <c r="G519" s="16">
        <f t="shared" si="27"/>
        <v>0</v>
      </c>
    </row>
    <row r="520" ht="15">
      <c r="G520" s="16">
        <f t="shared" si="27"/>
        <v>0</v>
      </c>
    </row>
    <row r="521" ht="15">
      <c r="G521" s="16">
        <f t="shared" si="27"/>
        <v>0</v>
      </c>
    </row>
    <row r="522" ht="15">
      <c r="G522" s="16">
        <f t="shared" si="27"/>
        <v>0</v>
      </c>
    </row>
    <row r="523" ht="15">
      <c r="G523" s="16">
        <f t="shared" si="27"/>
        <v>0</v>
      </c>
    </row>
    <row r="524" ht="15">
      <c r="G524" s="16">
        <f t="shared" si="27"/>
        <v>0</v>
      </c>
    </row>
    <row r="525" ht="15">
      <c r="G525" s="16">
        <f t="shared" si="27"/>
        <v>0</v>
      </c>
    </row>
    <row r="526" ht="15">
      <c r="G526" s="16">
        <f t="shared" si="27"/>
        <v>0</v>
      </c>
    </row>
    <row r="527" ht="15">
      <c r="G527" s="16">
        <f t="shared" si="27"/>
        <v>0</v>
      </c>
    </row>
    <row r="528" ht="15">
      <c r="G528" s="16">
        <f t="shared" si="27"/>
        <v>0</v>
      </c>
    </row>
    <row r="529" ht="15">
      <c r="G529" s="16">
        <f t="shared" si="27"/>
        <v>0</v>
      </c>
    </row>
    <row r="530" ht="15">
      <c r="G530" s="16">
        <f t="shared" si="27"/>
        <v>0</v>
      </c>
    </row>
    <row r="531" ht="15">
      <c r="G531" s="16">
        <f t="shared" si="27"/>
        <v>0</v>
      </c>
    </row>
    <row r="532" ht="15">
      <c r="G532" s="16">
        <f t="shared" si="27"/>
        <v>0</v>
      </c>
    </row>
    <row r="533" ht="15">
      <c r="G533" s="16">
        <f t="shared" si="27"/>
        <v>0</v>
      </c>
    </row>
    <row r="534" ht="15">
      <c r="G534" s="16">
        <f t="shared" si="27"/>
        <v>0</v>
      </c>
    </row>
    <row r="535" ht="15">
      <c r="G535" s="16">
        <f t="shared" si="27"/>
        <v>0</v>
      </c>
    </row>
    <row r="536" ht="15">
      <c r="G536" s="16">
        <f t="shared" si="27"/>
        <v>0</v>
      </c>
    </row>
    <row r="537" ht="15">
      <c r="G537" s="16">
        <f t="shared" si="27"/>
        <v>0</v>
      </c>
    </row>
    <row r="538" ht="15">
      <c r="G538" s="16">
        <f t="shared" si="27"/>
        <v>0</v>
      </c>
    </row>
    <row r="539" ht="15">
      <c r="G539" s="16">
        <f t="shared" si="27"/>
        <v>0</v>
      </c>
    </row>
    <row r="540" ht="15">
      <c r="G540" s="16">
        <f t="shared" si="27"/>
        <v>0</v>
      </c>
    </row>
    <row r="541" ht="15">
      <c r="G541" s="16">
        <f t="shared" si="27"/>
        <v>0</v>
      </c>
    </row>
    <row r="542" ht="15">
      <c r="G542" s="16">
        <f t="shared" si="27"/>
        <v>0</v>
      </c>
    </row>
    <row r="543" ht="15">
      <c r="G543" s="16">
        <f t="shared" si="27"/>
        <v>0</v>
      </c>
    </row>
    <row r="544" ht="15">
      <c r="G544" s="16">
        <f t="shared" si="27"/>
        <v>0</v>
      </c>
    </row>
    <row r="545" ht="15">
      <c r="G545" s="16">
        <f t="shared" si="27"/>
        <v>0</v>
      </c>
    </row>
    <row r="546" ht="15">
      <c r="G546" s="16">
        <f t="shared" si="27"/>
        <v>0</v>
      </c>
    </row>
    <row r="547" ht="15">
      <c r="G547" s="16">
        <f t="shared" si="27"/>
        <v>0</v>
      </c>
    </row>
    <row r="548" ht="15">
      <c r="G548" s="16">
        <f t="shared" si="27"/>
        <v>0</v>
      </c>
    </row>
    <row r="549" ht="15">
      <c r="G549" s="16">
        <f t="shared" si="27"/>
        <v>0</v>
      </c>
    </row>
    <row r="550" ht="15">
      <c r="G550" s="16">
        <f t="shared" si="27"/>
        <v>0</v>
      </c>
    </row>
    <row r="551" ht="15">
      <c r="G551" s="16">
        <f t="shared" si="27"/>
        <v>0</v>
      </c>
    </row>
    <row r="552" ht="15">
      <c r="G552" s="16">
        <f t="shared" si="27"/>
        <v>0</v>
      </c>
    </row>
    <row r="553" ht="15">
      <c r="G553" s="16">
        <f t="shared" si="27"/>
        <v>0</v>
      </c>
    </row>
    <row r="554" ht="15">
      <c r="G554" s="16">
        <f t="shared" si="27"/>
        <v>0</v>
      </c>
    </row>
    <row r="555" ht="15">
      <c r="G555" s="16">
        <f t="shared" si="27"/>
        <v>0</v>
      </c>
    </row>
    <row r="556" ht="15">
      <c r="G556" s="16">
        <f t="shared" si="27"/>
        <v>0</v>
      </c>
    </row>
    <row r="557" ht="15">
      <c r="G557" s="16">
        <f t="shared" si="27"/>
        <v>0</v>
      </c>
    </row>
    <row r="558" ht="15">
      <c r="G558" s="16">
        <f t="shared" si="27"/>
        <v>0</v>
      </c>
    </row>
    <row r="559" ht="15">
      <c r="G559" s="16">
        <f t="shared" si="27"/>
        <v>0</v>
      </c>
    </row>
    <row r="560" ht="15">
      <c r="G560" s="16">
        <f t="shared" si="27"/>
        <v>0</v>
      </c>
    </row>
    <row r="561" ht="15">
      <c r="G561" s="16">
        <f t="shared" si="27"/>
        <v>0</v>
      </c>
    </row>
    <row r="562" ht="15">
      <c r="G562" s="16">
        <f t="shared" si="27"/>
        <v>0</v>
      </c>
    </row>
    <row r="563" ht="15">
      <c r="G563" s="16">
        <f t="shared" si="27"/>
        <v>0</v>
      </c>
    </row>
    <row r="564" ht="15">
      <c r="G564" s="16">
        <f t="shared" si="27"/>
        <v>0</v>
      </c>
    </row>
    <row r="565" ht="15">
      <c r="G565" s="16">
        <f t="shared" si="27"/>
        <v>0</v>
      </c>
    </row>
    <row r="566" ht="15">
      <c r="G566" s="16">
        <f t="shared" si="27"/>
        <v>0</v>
      </c>
    </row>
    <row r="567" ht="15">
      <c r="G567" s="16">
        <f t="shared" si="27"/>
        <v>0</v>
      </c>
    </row>
    <row r="568" ht="15">
      <c r="G568" s="16">
        <f t="shared" si="27"/>
        <v>0</v>
      </c>
    </row>
    <row r="569" ht="15">
      <c r="G569" s="16">
        <f t="shared" si="27"/>
        <v>0</v>
      </c>
    </row>
    <row r="570" ht="15">
      <c r="G570" s="16">
        <f t="shared" si="27"/>
        <v>0</v>
      </c>
    </row>
    <row r="571" ht="15">
      <c r="G571" s="16">
        <f t="shared" si="27"/>
        <v>0</v>
      </c>
    </row>
    <row r="572" ht="15">
      <c r="G572" s="16">
        <f t="shared" si="27"/>
        <v>0</v>
      </c>
    </row>
    <row r="573" ht="15">
      <c r="G573" s="16">
        <f t="shared" si="27"/>
        <v>0</v>
      </c>
    </row>
    <row r="574" ht="15">
      <c r="G574" s="16">
        <f t="shared" si="27"/>
        <v>0</v>
      </c>
    </row>
    <row r="575" ht="15">
      <c r="G575" s="16">
        <f t="shared" si="27"/>
        <v>0</v>
      </c>
    </row>
    <row r="576" ht="15">
      <c r="G576" s="16">
        <f t="shared" si="27"/>
        <v>0</v>
      </c>
    </row>
    <row r="577" ht="15">
      <c r="G577" s="16">
        <f t="shared" si="27"/>
        <v>0</v>
      </c>
    </row>
    <row r="578" ht="15">
      <c r="G578" s="16">
        <f t="shared" si="27"/>
        <v>0</v>
      </c>
    </row>
    <row r="579" ht="15">
      <c r="G579" s="16">
        <f aca="true" t="shared" si="28" ref="G579:G642">SUM(I579,J579,K579,L579,M579,N579)</f>
        <v>0</v>
      </c>
    </row>
    <row r="580" ht="15">
      <c r="G580" s="16">
        <f t="shared" si="28"/>
        <v>0</v>
      </c>
    </row>
    <row r="581" ht="15">
      <c r="G581" s="16">
        <f t="shared" si="28"/>
        <v>0</v>
      </c>
    </row>
    <row r="582" ht="15">
      <c r="G582" s="16">
        <f t="shared" si="28"/>
        <v>0</v>
      </c>
    </row>
    <row r="583" ht="15">
      <c r="G583" s="16">
        <f t="shared" si="28"/>
        <v>0</v>
      </c>
    </row>
    <row r="584" ht="15">
      <c r="G584" s="16">
        <f t="shared" si="28"/>
        <v>0</v>
      </c>
    </row>
    <row r="585" ht="15">
      <c r="G585" s="16">
        <f t="shared" si="28"/>
        <v>0</v>
      </c>
    </row>
    <row r="586" ht="15">
      <c r="G586" s="16">
        <f t="shared" si="28"/>
        <v>0</v>
      </c>
    </row>
    <row r="587" ht="15">
      <c r="G587" s="16">
        <f t="shared" si="28"/>
        <v>0</v>
      </c>
    </row>
    <row r="588" ht="15">
      <c r="G588" s="16">
        <f t="shared" si="28"/>
        <v>0</v>
      </c>
    </row>
    <row r="589" ht="15">
      <c r="G589" s="16">
        <f t="shared" si="28"/>
        <v>0</v>
      </c>
    </row>
    <row r="590" ht="15">
      <c r="G590" s="16">
        <f t="shared" si="28"/>
        <v>0</v>
      </c>
    </row>
    <row r="591" ht="15">
      <c r="G591" s="16">
        <f t="shared" si="28"/>
        <v>0</v>
      </c>
    </row>
    <row r="592" ht="15">
      <c r="G592" s="16">
        <f t="shared" si="28"/>
        <v>0</v>
      </c>
    </row>
    <row r="593" ht="15">
      <c r="G593" s="16">
        <f t="shared" si="28"/>
        <v>0</v>
      </c>
    </row>
    <row r="594" ht="15">
      <c r="G594" s="16">
        <f t="shared" si="28"/>
        <v>0</v>
      </c>
    </row>
    <row r="595" ht="15">
      <c r="G595" s="16">
        <f t="shared" si="28"/>
        <v>0</v>
      </c>
    </row>
    <row r="596" ht="15">
      <c r="G596" s="16">
        <f t="shared" si="28"/>
        <v>0</v>
      </c>
    </row>
    <row r="597" ht="15">
      <c r="G597" s="16">
        <f t="shared" si="28"/>
        <v>0</v>
      </c>
    </row>
    <row r="598" ht="15">
      <c r="G598" s="16">
        <f t="shared" si="28"/>
        <v>0</v>
      </c>
    </row>
    <row r="599" ht="15">
      <c r="G599" s="16">
        <f t="shared" si="28"/>
        <v>0</v>
      </c>
    </row>
    <row r="600" ht="15">
      <c r="G600" s="16">
        <f t="shared" si="28"/>
        <v>0</v>
      </c>
    </row>
    <row r="601" ht="15">
      <c r="G601" s="16">
        <f t="shared" si="28"/>
        <v>0</v>
      </c>
    </row>
    <row r="602" ht="15">
      <c r="G602" s="16">
        <f t="shared" si="28"/>
        <v>0</v>
      </c>
    </row>
    <row r="603" ht="15">
      <c r="G603" s="16">
        <f t="shared" si="28"/>
        <v>0</v>
      </c>
    </row>
    <row r="604" ht="15">
      <c r="G604" s="16">
        <f t="shared" si="28"/>
        <v>0</v>
      </c>
    </row>
    <row r="605" ht="15">
      <c r="G605" s="16">
        <f t="shared" si="28"/>
        <v>0</v>
      </c>
    </row>
    <row r="606" ht="15">
      <c r="G606" s="16">
        <f t="shared" si="28"/>
        <v>0</v>
      </c>
    </row>
    <row r="607" ht="15">
      <c r="G607" s="16">
        <f t="shared" si="28"/>
        <v>0</v>
      </c>
    </row>
    <row r="608" ht="15">
      <c r="G608" s="16">
        <f t="shared" si="28"/>
        <v>0</v>
      </c>
    </row>
    <row r="609" ht="15">
      <c r="G609" s="16">
        <f t="shared" si="28"/>
        <v>0</v>
      </c>
    </row>
    <row r="610" ht="15">
      <c r="G610" s="16">
        <f t="shared" si="28"/>
        <v>0</v>
      </c>
    </row>
    <row r="611" ht="15">
      <c r="G611" s="16">
        <f t="shared" si="28"/>
        <v>0</v>
      </c>
    </row>
    <row r="612" ht="15">
      <c r="G612" s="16">
        <f t="shared" si="28"/>
        <v>0</v>
      </c>
    </row>
    <row r="613" ht="15">
      <c r="G613" s="16">
        <f t="shared" si="28"/>
        <v>0</v>
      </c>
    </row>
    <row r="614" ht="15">
      <c r="G614" s="16">
        <f t="shared" si="28"/>
        <v>0</v>
      </c>
    </row>
    <row r="615" ht="15">
      <c r="G615" s="16">
        <f t="shared" si="28"/>
        <v>0</v>
      </c>
    </row>
    <row r="616" ht="15">
      <c r="G616" s="16">
        <f t="shared" si="28"/>
        <v>0</v>
      </c>
    </row>
    <row r="617" ht="15">
      <c r="G617" s="16">
        <f t="shared" si="28"/>
        <v>0</v>
      </c>
    </row>
    <row r="618" ht="15">
      <c r="G618" s="16">
        <f t="shared" si="28"/>
        <v>0</v>
      </c>
    </row>
    <row r="619" ht="15">
      <c r="G619" s="16">
        <f t="shared" si="28"/>
        <v>0</v>
      </c>
    </row>
    <row r="620" ht="15">
      <c r="G620" s="16">
        <f t="shared" si="28"/>
        <v>0</v>
      </c>
    </row>
    <row r="621" ht="15">
      <c r="G621" s="16">
        <f t="shared" si="28"/>
        <v>0</v>
      </c>
    </row>
    <row r="622" ht="15">
      <c r="G622" s="16">
        <f t="shared" si="28"/>
        <v>0</v>
      </c>
    </row>
    <row r="623" ht="15">
      <c r="G623" s="16">
        <f t="shared" si="28"/>
        <v>0</v>
      </c>
    </row>
    <row r="624" ht="15">
      <c r="G624" s="16">
        <f t="shared" si="28"/>
        <v>0</v>
      </c>
    </row>
    <row r="625" ht="15">
      <c r="G625" s="16">
        <f t="shared" si="28"/>
        <v>0</v>
      </c>
    </row>
    <row r="626" ht="15">
      <c r="G626" s="16">
        <f t="shared" si="28"/>
        <v>0</v>
      </c>
    </row>
    <row r="627" ht="15">
      <c r="G627" s="16">
        <f t="shared" si="28"/>
        <v>0</v>
      </c>
    </row>
    <row r="628" ht="15">
      <c r="G628" s="16">
        <f t="shared" si="28"/>
        <v>0</v>
      </c>
    </row>
    <row r="629" ht="15">
      <c r="G629" s="16">
        <f t="shared" si="28"/>
        <v>0</v>
      </c>
    </row>
    <row r="630" ht="15">
      <c r="G630" s="16">
        <f t="shared" si="28"/>
        <v>0</v>
      </c>
    </row>
    <row r="631" ht="15">
      <c r="G631" s="16">
        <f t="shared" si="28"/>
        <v>0</v>
      </c>
    </row>
    <row r="632" ht="15">
      <c r="G632" s="16">
        <f t="shared" si="28"/>
        <v>0</v>
      </c>
    </row>
    <row r="633" ht="15">
      <c r="G633" s="16">
        <f t="shared" si="28"/>
        <v>0</v>
      </c>
    </row>
    <row r="634" ht="15">
      <c r="G634" s="16">
        <f t="shared" si="28"/>
        <v>0</v>
      </c>
    </row>
    <row r="635" ht="15">
      <c r="G635" s="16">
        <f t="shared" si="28"/>
        <v>0</v>
      </c>
    </row>
    <row r="636" ht="15">
      <c r="G636" s="16">
        <f t="shared" si="28"/>
        <v>0</v>
      </c>
    </row>
    <row r="637" ht="15">
      <c r="G637" s="16">
        <f t="shared" si="28"/>
        <v>0</v>
      </c>
    </row>
    <row r="638" ht="15">
      <c r="G638" s="16">
        <f t="shared" si="28"/>
        <v>0</v>
      </c>
    </row>
    <row r="639" ht="15">
      <c r="G639" s="16">
        <f t="shared" si="28"/>
        <v>0</v>
      </c>
    </row>
    <row r="640" ht="15">
      <c r="G640" s="16">
        <f t="shared" si="28"/>
        <v>0</v>
      </c>
    </row>
    <row r="641" ht="15">
      <c r="G641" s="16">
        <f t="shared" si="28"/>
        <v>0</v>
      </c>
    </row>
    <row r="642" ht="15">
      <c r="G642" s="16">
        <f t="shared" si="28"/>
        <v>0</v>
      </c>
    </row>
    <row r="643" ht="15">
      <c r="G643" s="16">
        <f aca="true" t="shared" si="29" ref="G643:G706">SUM(I643,J643,K643,L643,M643,N643)</f>
        <v>0</v>
      </c>
    </row>
    <row r="644" ht="15">
      <c r="G644" s="16">
        <f t="shared" si="29"/>
        <v>0</v>
      </c>
    </row>
    <row r="645" ht="15">
      <c r="G645" s="16">
        <f t="shared" si="29"/>
        <v>0</v>
      </c>
    </row>
    <row r="646" ht="15">
      <c r="G646" s="16">
        <f t="shared" si="29"/>
        <v>0</v>
      </c>
    </row>
    <row r="647" ht="15">
      <c r="G647" s="16">
        <f t="shared" si="29"/>
        <v>0</v>
      </c>
    </row>
    <row r="648" ht="15">
      <c r="G648" s="16">
        <f t="shared" si="29"/>
        <v>0</v>
      </c>
    </row>
    <row r="649" ht="15">
      <c r="G649" s="16">
        <f t="shared" si="29"/>
        <v>0</v>
      </c>
    </row>
    <row r="650" ht="15">
      <c r="G650" s="16">
        <f t="shared" si="29"/>
        <v>0</v>
      </c>
    </row>
    <row r="651" ht="15">
      <c r="G651" s="16">
        <f t="shared" si="29"/>
        <v>0</v>
      </c>
    </row>
    <row r="652" ht="15">
      <c r="G652" s="16">
        <f t="shared" si="29"/>
        <v>0</v>
      </c>
    </row>
    <row r="653" ht="15">
      <c r="G653" s="16">
        <f t="shared" si="29"/>
        <v>0</v>
      </c>
    </row>
    <row r="654" ht="15">
      <c r="G654" s="16">
        <f t="shared" si="29"/>
        <v>0</v>
      </c>
    </row>
    <row r="655" ht="15">
      <c r="G655" s="16">
        <f t="shared" si="29"/>
        <v>0</v>
      </c>
    </row>
    <row r="656" ht="15">
      <c r="G656" s="16">
        <f t="shared" si="29"/>
        <v>0</v>
      </c>
    </row>
    <row r="657" ht="15">
      <c r="G657" s="16">
        <f t="shared" si="29"/>
        <v>0</v>
      </c>
    </row>
    <row r="658" ht="15">
      <c r="G658" s="16">
        <f t="shared" si="29"/>
        <v>0</v>
      </c>
    </row>
    <row r="659" ht="15">
      <c r="G659" s="16">
        <f t="shared" si="29"/>
        <v>0</v>
      </c>
    </row>
    <row r="660" ht="15">
      <c r="G660" s="16">
        <f t="shared" si="29"/>
        <v>0</v>
      </c>
    </row>
    <row r="661" ht="15">
      <c r="G661" s="16">
        <f t="shared" si="29"/>
        <v>0</v>
      </c>
    </row>
    <row r="662" ht="15">
      <c r="G662" s="16">
        <f t="shared" si="29"/>
        <v>0</v>
      </c>
    </row>
    <row r="663" ht="15">
      <c r="G663" s="16">
        <f t="shared" si="29"/>
        <v>0</v>
      </c>
    </row>
    <row r="664" ht="15">
      <c r="G664" s="16">
        <f t="shared" si="29"/>
        <v>0</v>
      </c>
    </row>
    <row r="665" ht="15">
      <c r="G665" s="16">
        <f t="shared" si="29"/>
        <v>0</v>
      </c>
    </row>
    <row r="666" ht="15">
      <c r="G666" s="16">
        <f t="shared" si="29"/>
        <v>0</v>
      </c>
    </row>
    <row r="667" ht="15">
      <c r="G667" s="16">
        <f t="shared" si="29"/>
        <v>0</v>
      </c>
    </row>
    <row r="668" ht="15">
      <c r="G668" s="16">
        <f t="shared" si="29"/>
        <v>0</v>
      </c>
    </row>
    <row r="669" ht="15">
      <c r="G669" s="16">
        <f t="shared" si="29"/>
        <v>0</v>
      </c>
    </row>
    <row r="670" ht="15">
      <c r="G670" s="16">
        <f t="shared" si="29"/>
        <v>0</v>
      </c>
    </row>
    <row r="671" ht="15">
      <c r="G671" s="16">
        <f t="shared" si="29"/>
        <v>0</v>
      </c>
    </row>
    <row r="672" ht="15">
      <c r="G672" s="16">
        <f t="shared" si="29"/>
        <v>0</v>
      </c>
    </row>
    <row r="673" ht="15">
      <c r="G673" s="16">
        <f t="shared" si="29"/>
        <v>0</v>
      </c>
    </row>
    <row r="674" ht="15">
      <c r="G674" s="16">
        <f t="shared" si="29"/>
        <v>0</v>
      </c>
    </row>
    <row r="675" ht="15">
      <c r="G675" s="16">
        <f t="shared" si="29"/>
        <v>0</v>
      </c>
    </row>
    <row r="676" ht="15">
      <c r="G676" s="16">
        <f t="shared" si="29"/>
        <v>0</v>
      </c>
    </row>
    <row r="677" ht="15">
      <c r="G677" s="16">
        <f t="shared" si="29"/>
        <v>0</v>
      </c>
    </row>
    <row r="678" ht="15">
      <c r="G678" s="16">
        <f t="shared" si="29"/>
        <v>0</v>
      </c>
    </row>
    <row r="679" ht="15">
      <c r="G679" s="16">
        <f t="shared" si="29"/>
        <v>0</v>
      </c>
    </row>
    <row r="680" ht="15">
      <c r="G680" s="16">
        <f t="shared" si="29"/>
        <v>0</v>
      </c>
    </row>
    <row r="681" ht="15">
      <c r="G681" s="16">
        <f t="shared" si="29"/>
        <v>0</v>
      </c>
    </row>
    <row r="682" ht="15">
      <c r="G682" s="16">
        <f t="shared" si="29"/>
        <v>0</v>
      </c>
    </row>
    <row r="683" ht="15">
      <c r="G683" s="16">
        <f t="shared" si="29"/>
        <v>0</v>
      </c>
    </row>
    <row r="684" ht="15">
      <c r="G684" s="16">
        <f t="shared" si="29"/>
        <v>0</v>
      </c>
    </row>
    <row r="685" ht="15">
      <c r="G685" s="16">
        <f t="shared" si="29"/>
        <v>0</v>
      </c>
    </row>
    <row r="686" ht="15">
      <c r="G686" s="16">
        <f t="shared" si="29"/>
        <v>0</v>
      </c>
    </row>
    <row r="687" ht="15">
      <c r="G687" s="16">
        <f t="shared" si="29"/>
        <v>0</v>
      </c>
    </row>
    <row r="688" ht="15">
      <c r="G688" s="16">
        <f t="shared" si="29"/>
        <v>0</v>
      </c>
    </row>
    <row r="689" ht="15">
      <c r="G689" s="16">
        <f t="shared" si="29"/>
        <v>0</v>
      </c>
    </row>
    <row r="690" ht="15">
      <c r="G690" s="16">
        <f t="shared" si="29"/>
        <v>0</v>
      </c>
    </row>
    <row r="691" ht="15">
      <c r="G691" s="16">
        <f t="shared" si="29"/>
        <v>0</v>
      </c>
    </row>
    <row r="692" ht="15">
      <c r="G692" s="16">
        <f t="shared" si="29"/>
        <v>0</v>
      </c>
    </row>
    <row r="693" ht="15">
      <c r="G693" s="16">
        <f t="shared" si="29"/>
        <v>0</v>
      </c>
    </row>
    <row r="694" ht="15">
      <c r="G694" s="16">
        <f t="shared" si="29"/>
        <v>0</v>
      </c>
    </row>
    <row r="695" ht="15">
      <c r="G695" s="16">
        <f t="shared" si="29"/>
        <v>0</v>
      </c>
    </row>
    <row r="696" ht="15">
      <c r="G696" s="16">
        <f t="shared" si="29"/>
        <v>0</v>
      </c>
    </row>
    <row r="697" ht="15">
      <c r="G697" s="16">
        <f t="shared" si="29"/>
        <v>0</v>
      </c>
    </row>
    <row r="698" ht="15">
      <c r="G698" s="16">
        <f t="shared" si="29"/>
        <v>0</v>
      </c>
    </row>
    <row r="699" ht="15">
      <c r="G699" s="16">
        <f t="shared" si="29"/>
        <v>0</v>
      </c>
    </row>
    <row r="700" ht="15">
      <c r="G700" s="16">
        <f t="shared" si="29"/>
        <v>0</v>
      </c>
    </row>
    <row r="701" ht="15">
      <c r="G701" s="16">
        <f t="shared" si="29"/>
        <v>0</v>
      </c>
    </row>
    <row r="702" ht="15">
      <c r="G702" s="16">
        <f t="shared" si="29"/>
        <v>0</v>
      </c>
    </row>
    <row r="703" ht="15">
      <c r="G703" s="16">
        <f t="shared" si="29"/>
        <v>0</v>
      </c>
    </row>
    <row r="704" ht="15">
      <c r="G704" s="16">
        <f t="shared" si="29"/>
        <v>0</v>
      </c>
    </row>
    <row r="705" ht="15">
      <c r="G705" s="16">
        <f t="shared" si="29"/>
        <v>0</v>
      </c>
    </row>
    <row r="706" ht="15">
      <c r="G706" s="16">
        <f t="shared" si="29"/>
        <v>0</v>
      </c>
    </row>
    <row r="707" ht="15">
      <c r="G707" s="16">
        <f aca="true" t="shared" si="30" ref="G707:G770">SUM(I707,J707,K707,L707,M707,N707)</f>
        <v>0</v>
      </c>
    </row>
    <row r="708" ht="15">
      <c r="G708" s="16">
        <f t="shared" si="30"/>
        <v>0</v>
      </c>
    </row>
    <row r="709" ht="15">
      <c r="G709" s="16">
        <f t="shared" si="30"/>
        <v>0</v>
      </c>
    </row>
    <row r="710" ht="15">
      <c r="G710" s="16">
        <f t="shared" si="30"/>
        <v>0</v>
      </c>
    </row>
    <row r="711" ht="15">
      <c r="G711" s="16">
        <f t="shared" si="30"/>
        <v>0</v>
      </c>
    </row>
    <row r="712" ht="15">
      <c r="G712" s="16">
        <f t="shared" si="30"/>
        <v>0</v>
      </c>
    </row>
    <row r="713" ht="15">
      <c r="G713" s="16">
        <f t="shared" si="30"/>
        <v>0</v>
      </c>
    </row>
    <row r="714" ht="15">
      <c r="G714" s="16">
        <f t="shared" si="30"/>
        <v>0</v>
      </c>
    </row>
    <row r="715" ht="15">
      <c r="G715" s="16">
        <f t="shared" si="30"/>
        <v>0</v>
      </c>
    </row>
    <row r="716" ht="15">
      <c r="G716" s="16">
        <f t="shared" si="30"/>
        <v>0</v>
      </c>
    </row>
    <row r="717" ht="15">
      <c r="G717" s="16">
        <f t="shared" si="30"/>
        <v>0</v>
      </c>
    </row>
    <row r="718" ht="15">
      <c r="G718" s="16">
        <f t="shared" si="30"/>
        <v>0</v>
      </c>
    </row>
    <row r="719" ht="15">
      <c r="G719" s="16">
        <f t="shared" si="30"/>
        <v>0</v>
      </c>
    </row>
    <row r="720" ht="15">
      <c r="G720" s="16">
        <f t="shared" si="30"/>
        <v>0</v>
      </c>
    </row>
    <row r="721" ht="15">
      <c r="G721" s="16">
        <f t="shared" si="30"/>
        <v>0</v>
      </c>
    </row>
    <row r="722" ht="15">
      <c r="G722" s="16">
        <f t="shared" si="30"/>
        <v>0</v>
      </c>
    </row>
    <row r="723" ht="15">
      <c r="G723" s="16">
        <f t="shared" si="30"/>
        <v>0</v>
      </c>
    </row>
    <row r="724" ht="15">
      <c r="G724" s="16">
        <f t="shared" si="30"/>
        <v>0</v>
      </c>
    </row>
    <row r="725" ht="15">
      <c r="G725" s="16">
        <f t="shared" si="30"/>
        <v>0</v>
      </c>
    </row>
    <row r="726" ht="15">
      <c r="G726" s="16">
        <f t="shared" si="30"/>
        <v>0</v>
      </c>
    </row>
    <row r="727" ht="15">
      <c r="G727" s="16">
        <f t="shared" si="30"/>
        <v>0</v>
      </c>
    </row>
    <row r="728" ht="15">
      <c r="G728" s="16">
        <f t="shared" si="30"/>
        <v>0</v>
      </c>
    </row>
    <row r="729" ht="15">
      <c r="G729" s="16">
        <f t="shared" si="30"/>
        <v>0</v>
      </c>
    </row>
    <row r="730" ht="15">
      <c r="G730" s="16">
        <f t="shared" si="30"/>
        <v>0</v>
      </c>
    </row>
    <row r="731" ht="15">
      <c r="G731" s="16">
        <f t="shared" si="30"/>
        <v>0</v>
      </c>
    </row>
    <row r="732" ht="15">
      <c r="G732" s="16">
        <f t="shared" si="30"/>
        <v>0</v>
      </c>
    </row>
    <row r="733" ht="15">
      <c r="G733" s="16">
        <f t="shared" si="30"/>
        <v>0</v>
      </c>
    </row>
    <row r="734" ht="15">
      <c r="G734" s="16">
        <f t="shared" si="30"/>
        <v>0</v>
      </c>
    </row>
    <row r="735" ht="15">
      <c r="G735" s="16">
        <f t="shared" si="30"/>
        <v>0</v>
      </c>
    </row>
    <row r="736" ht="15">
      <c r="G736" s="16">
        <f t="shared" si="30"/>
        <v>0</v>
      </c>
    </row>
    <row r="737" ht="15">
      <c r="G737" s="16">
        <f t="shared" si="30"/>
        <v>0</v>
      </c>
    </row>
    <row r="738" ht="15">
      <c r="G738" s="16">
        <f t="shared" si="30"/>
        <v>0</v>
      </c>
    </row>
    <row r="739" ht="15">
      <c r="G739" s="16">
        <f t="shared" si="30"/>
        <v>0</v>
      </c>
    </row>
    <row r="740" ht="15">
      <c r="G740" s="16">
        <f t="shared" si="30"/>
        <v>0</v>
      </c>
    </row>
    <row r="741" ht="15">
      <c r="G741" s="16">
        <f t="shared" si="30"/>
        <v>0</v>
      </c>
    </row>
    <row r="742" ht="15">
      <c r="G742" s="16">
        <f t="shared" si="30"/>
        <v>0</v>
      </c>
    </row>
    <row r="743" ht="15">
      <c r="G743" s="16">
        <f t="shared" si="30"/>
        <v>0</v>
      </c>
    </row>
    <row r="744" ht="15">
      <c r="G744" s="16">
        <f t="shared" si="30"/>
        <v>0</v>
      </c>
    </row>
    <row r="745" ht="15">
      <c r="G745" s="16">
        <f t="shared" si="30"/>
        <v>0</v>
      </c>
    </row>
    <row r="746" ht="15">
      <c r="G746" s="16">
        <f t="shared" si="30"/>
        <v>0</v>
      </c>
    </row>
    <row r="747" ht="15">
      <c r="G747" s="16">
        <f t="shared" si="30"/>
        <v>0</v>
      </c>
    </row>
    <row r="748" ht="15">
      <c r="G748" s="16">
        <f t="shared" si="30"/>
        <v>0</v>
      </c>
    </row>
    <row r="749" ht="15">
      <c r="G749" s="16">
        <f t="shared" si="30"/>
        <v>0</v>
      </c>
    </row>
    <row r="750" ht="15">
      <c r="G750" s="16">
        <f t="shared" si="30"/>
        <v>0</v>
      </c>
    </row>
    <row r="751" ht="15">
      <c r="G751" s="16">
        <f t="shared" si="30"/>
        <v>0</v>
      </c>
    </row>
    <row r="752" ht="15">
      <c r="G752" s="16">
        <f t="shared" si="30"/>
        <v>0</v>
      </c>
    </row>
    <row r="753" ht="15">
      <c r="G753" s="16">
        <f t="shared" si="30"/>
        <v>0</v>
      </c>
    </row>
    <row r="754" ht="15">
      <c r="G754" s="16">
        <f t="shared" si="30"/>
        <v>0</v>
      </c>
    </row>
    <row r="755" ht="15">
      <c r="G755" s="16">
        <f t="shared" si="30"/>
        <v>0</v>
      </c>
    </row>
    <row r="756" ht="15">
      <c r="G756" s="16">
        <f t="shared" si="30"/>
        <v>0</v>
      </c>
    </row>
    <row r="757" ht="15">
      <c r="G757" s="16">
        <f t="shared" si="30"/>
        <v>0</v>
      </c>
    </row>
    <row r="758" ht="15">
      <c r="G758" s="16">
        <f t="shared" si="30"/>
        <v>0</v>
      </c>
    </row>
    <row r="759" ht="15">
      <c r="G759" s="16">
        <f t="shared" si="30"/>
        <v>0</v>
      </c>
    </row>
    <row r="760" ht="15">
      <c r="G760" s="16">
        <f t="shared" si="30"/>
        <v>0</v>
      </c>
    </row>
    <row r="761" ht="15">
      <c r="G761" s="16">
        <f t="shared" si="30"/>
        <v>0</v>
      </c>
    </row>
    <row r="762" ht="15">
      <c r="G762" s="16">
        <f t="shared" si="30"/>
        <v>0</v>
      </c>
    </row>
    <row r="763" ht="15">
      <c r="G763" s="16">
        <f t="shared" si="30"/>
        <v>0</v>
      </c>
    </row>
    <row r="764" ht="15">
      <c r="G764" s="16">
        <f t="shared" si="30"/>
        <v>0</v>
      </c>
    </row>
    <row r="765" ht="15">
      <c r="G765" s="16">
        <f t="shared" si="30"/>
        <v>0</v>
      </c>
    </row>
    <row r="766" ht="15">
      <c r="G766" s="16">
        <f t="shared" si="30"/>
        <v>0</v>
      </c>
    </row>
    <row r="767" ht="15">
      <c r="G767" s="16">
        <f t="shared" si="30"/>
        <v>0</v>
      </c>
    </row>
    <row r="768" ht="15">
      <c r="G768" s="16">
        <f t="shared" si="30"/>
        <v>0</v>
      </c>
    </row>
    <row r="769" ht="15">
      <c r="G769" s="16">
        <f t="shared" si="30"/>
        <v>0</v>
      </c>
    </row>
    <row r="770" ht="15">
      <c r="G770" s="16">
        <f t="shared" si="30"/>
        <v>0</v>
      </c>
    </row>
    <row r="771" ht="15">
      <c r="G771" s="16">
        <f aca="true" t="shared" si="31" ref="G771:G821">SUM(I771,J771,K771,L771,M771,N771)</f>
        <v>0</v>
      </c>
    </row>
    <row r="772" ht="15">
      <c r="G772" s="16">
        <f t="shared" si="31"/>
        <v>0</v>
      </c>
    </row>
    <row r="773" ht="15">
      <c r="G773" s="16">
        <f t="shared" si="31"/>
        <v>0</v>
      </c>
    </row>
    <row r="774" ht="15">
      <c r="G774" s="16">
        <f t="shared" si="31"/>
        <v>0</v>
      </c>
    </row>
    <row r="775" ht="15">
      <c r="G775" s="16">
        <f t="shared" si="31"/>
        <v>0</v>
      </c>
    </row>
    <row r="776" ht="15">
      <c r="G776" s="16">
        <f t="shared" si="31"/>
        <v>0</v>
      </c>
    </row>
    <row r="777" ht="15">
      <c r="G777" s="16">
        <f t="shared" si="31"/>
        <v>0</v>
      </c>
    </row>
    <row r="778" ht="15">
      <c r="G778" s="16">
        <f t="shared" si="31"/>
        <v>0</v>
      </c>
    </row>
    <row r="779" ht="15">
      <c r="G779" s="16">
        <f t="shared" si="31"/>
        <v>0</v>
      </c>
    </row>
    <row r="780" ht="15">
      <c r="G780" s="16">
        <f t="shared" si="31"/>
        <v>0</v>
      </c>
    </row>
    <row r="781" ht="15">
      <c r="G781" s="16">
        <f t="shared" si="31"/>
        <v>0</v>
      </c>
    </row>
    <row r="782" ht="15">
      <c r="G782" s="16">
        <f t="shared" si="31"/>
        <v>0</v>
      </c>
    </row>
    <row r="783" ht="15">
      <c r="G783" s="16">
        <f t="shared" si="31"/>
        <v>0</v>
      </c>
    </row>
    <row r="784" ht="15">
      <c r="G784" s="16">
        <f t="shared" si="31"/>
        <v>0</v>
      </c>
    </row>
    <row r="785" ht="15">
      <c r="G785" s="16">
        <f t="shared" si="31"/>
        <v>0</v>
      </c>
    </row>
    <row r="786" ht="15">
      <c r="G786" s="16">
        <f t="shared" si="31"/>
        <v>0</v>
      </c>
    </row>
    <row r="787" ht="15">
      <c r="G787" s="16">
        <f t="shared" si="31"/>
        <v>0</v>
      </c>
    </row>
    <row r="788" ht="15">
      <c r="G788" s="16">
        <f t="shared" si="31"/>
        <v>0</v>
      </c>
    </row>
    <row r="789" ht="15">
      <c r="G789" s="16">
        <f t="shared" si="31"/>
        <v>0</v>
      </c>
    </row>
    <row r="790" ht="15">
      <c r="G790" s="16">
        <f t="shared" si="31"/>
        <v>0</v>
      </c>
    </row>
    <row r="791" ht="15">
      <c r="G791" s="16">
        <f t="shared" si="31"/>
        <v>0</v>
      </c>
    </row>
    <row r="792" ht="15">
      <c r="G792" s="16">
        <f t="shared" si="31"/>
        <v>0</v>
      </c>
    </row>
    <row r="793" ht="15">
      <c r="G793" s="16">
        <f t="shared" si="31"/>
        <v>0</v>
      </c>
    </row>
    <row r="794" ht="15">
      <c r="G794" s="16">
        <f t="shared" si="31"/>
        <v>0</v>
      </c>
    </row>
    <row r="795" ht="15">
      <c r="G795" s="16">
        <f t="shared" si="31"/>
        <v>0</v>
      </c>
    </row>
    <row r="796" ht="15">
      <c r="G796" s="16">
        <f t="shared" si="31"/>
        <v>0</v>
      </c>
    </row>
    <row r="797" ht="15">
      <c r="G797" s="16">
        <f t="shared" si="31"/>
        <v>0</v>
      </c>
    </row>
    <row r="798" ht="15">
      <c r="G798" s="16">
        <f t="shared" si="31"/>
        <v>0</v>
      </c>
    </row>
    <row r="799" ht="15">
      <c r="G799" s="16">
        <f t="shared" si="31"/>
        <v>0</v>
      </c>
    </row>
    <row r="800" ht="15">
      <c r="G800" s="16">
        <f t="shared" si="31"/>
        <v>0</v>
      </c>
    </row>
    <row r="801" ht="15">
      <c r="G801" s="16">
        <f t="shared" si="31"/>
        <v>0</v>
      </c>
    </row>
    <row r="802" ht="15">
      <c r="G802" s="16">
        <f t="shared" si="31"/>
        <v>0</v>
      </c>
    </row>
    <row r="803" ht="15">
      <c r="G803" s="16">
        <f t="shared" si="31"/>
        <v>0</v>
      </c>
    </row>
    <row r="804" ht="15">
      <c r="G804" s="16">
        <f t="shared" si="31"/>
        <v>0</v>
      </c>
    </row>
    <row r="805" ht="15">
      <c r="G805" s="16">
        <f t="shared" si="31"/>
        <v>0</v>
      </c>
    </row>
    <row r="806" ht="15">
      <c r="G806" s="16">
        <f t="shared" si="31"/>
        <v>0</v>
      </c>
    </row>
    <row r="807" ht="15">
      <c r="G807" s="16">
        <f t="shared" si="31"/>
        <v>0</v>
      </c>
    </row>
    <row r="808" ht="15">
      <c r="G808" s="16">
        <f t="shared" si="31"/>
        <v>0</v>
      </c>
    </row>
    <row r="809" ht="15">
      <c r="G809" s="16">
        <f t="shared" si="31"/>
        <v>0</v>
      </c>
    </row>
    <row r="810" ht="15">
      <c r="G810" s="16">
        <f t="shared" si="31"/>
        <v>0</v>
      </c>
    </row>
    <row r="811" ht="15">
      <c r="G811" s="16">
        <f t="shared" si="31"/>
        <v>0</v>
      </c>
    </row>
    <row r="812" ht="15">
      <c r="G812" s="16">
        <f t="shared" si="31"/>
        <v>0</v>
      </c>
    </row>
    <row r="813" ht="15">
      <c r="G813" s="16">
        <f t="shared" si="31"/>
        <v>0</v>
      </c>
    </row>
    <row r="814" ht="15">
      <c r="G814" s="16">
        <f t="shared" si="31"/>
        <v>0</v>
      </c>
    </row>
    <row r="815" ht="15">
      <c r="G815" s="16">
        <f t="shared" si="31"/>
        <v>0</v>
      </c>
    </row>
    <row r="816" ht="15">
      <c r="G816" s="16">
        <f t="shared" si="31"/>
        <v>0</v>
      </c>
    </row>
    <row r="817" ht="15">
      <c r="G817" s="16">
        <f t="shared" si="31"/>
        <v>0</v>
      </c>
    </row>
    <row r="818" ht="15">
      <c r="G818" s="16">
        <f t="shared" si="31"/>
        <v>0</v>
      </c>
    </row>
    <row r="819" ht="15">
      <c r="G819" s="16">
        <f t="shared" si="31"/>
        <v>0</v>
      </c>
    </row>
    <row r="820" ht="15">
      <c r="G820" s="16">
        <f t="shared" si="31"/>
        <v>0</v>
      </c>
    </row>
    <row r="821" ht="15">
      <c r="G821" s="16">
        <f t="shared" si="31"/>
        <v>0</v>
      </c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O339"/>
  <sheetViews>
    <sheetView zoomScale="70" zoomScaleNormal="70" workbookViewId="0" topLeftCell="A1">
      <selection activeCell="C34" sqref="C34"/>
    </sheetView>
  </sheetViews>
  <sheetFormatPr defaultColWidth="11.421875" defaultRowHeight="12.75"/>
  <cols>
    <col min="1" max="1" width="13.00390625" style="0" customWidth="1"/>
    <col min="2" max="2" width="23.421875" style="0" bestFit="1" customWidth="1"/>
    <col min="3" max="3" width="34.140625" style="0" customWidth="1"/>
    <col min="4" max="4" width="23.00390625" style="0" bestFit="1" customWidth="1"/>
    <col min="7" max="7" width="17.8515625" style="0" bestFit="1" customWidth="1"/>
    <col min="8" max="8" width="14.5742187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38</v>
      </c>
      <c r="C2" s="3" t="s">
        <v>39</v>
      </c>
      <c r="D2" s="2" t="s">
        <v>40</v>
      </c>
      <c r="E2" s="4">
        <f>COUNTIF(F$2:F2,F2)</f>
        <v>1</v>
      </c>
      <c r="F2" s="2" t="s">
        <v>14</v>
      </c>
      <c r="G2" s="16">
        <f aca="true" t="shared" si="0" ref="G2:G21">SUM(I2,J2,K2,L2,M2,N2)</f>
        <v>1681.1019999999999</v>
      </c>
      <c r="H2" s="5" t="str">
        <f aca="true" t="shared" si="1" ref="H2:H32">CONCATENATE(E2,"º-",F2)</f>
        <v>1º-T-3</v>
      </c>
      <c r="I2" s="15">
        <v>273.955</v>
      </c>
      <c r="J2" s="15">
        <v>279.636</v>
      </c>
      <c r="K2" s="15">
        <v>288.751</v>
      </c>
      <c r="L2" s="15">
        <v>279.852</v>
      </c>
      <c r="M2" s="15">
        <v>276.864</v>
      </c>
      <c r="N2" s="15">
        <v>282.044</v>
      </c>
      <c r="O2" s="6"/>
    </row>
    <row r="3" spans="1:15" ht="18">
      <c r="A3" s="1">
        <f aca="true" t="shared" si="2" ref="A3:A66">A2+1</f>
        <v>2</v>
      </c>
      <c r="B3" s="2" t="s">
        <v>64</v>
      </c>
      <c r="C3" s="3" t="s">
        <v>68</v>
      </c>
      <c r="D3" s="2" t="s">
        <v>13</v>
      </c>
      <c r="E3" s="4">
        <f>COUNTIF(F$2:F3,F3)</f>
        <v>1</v>
      </c>
      <c r="F3" s="7" t="s">
        <v>25</v>
      </c>
      <c r="G3" s="16">
        <f t="shared" si="0"/>
        <v>1736.4660000000001</v>
      </c>
      <c r="H3" s="5" t="str">
        <f t="shared" si="1"/>
        <v>1º-T2-A</v>
      </c>
      <c r="I3" s="15">
        <v>292.6</v>
      </c>
      <c r="J3" s="15">
        <v>288.108</v>
      </c>
      <c r="K3" s="15">
        <v>288.745</v>
      </c>
      <c r="L3" s="15">
        <v>272.725</v>
      </c>
      <c r="M3" s="15">
        <v>306.301</v>
      </c>
      <c r="N3" s="15">
        <v>287.987</v>
      </c>
      <c r="O3" s="8"/>
    </row>
    <row r="4" spans="1:15" ht="18">
      <c r="A4" s="1">
        <f t="shared" si="2"/>
        <v>3</v>
      </c>
      <c r="B4" s="2" t="s">
        <v>64</v>
      </c>
      <c r="C4" s="9" t="s">
        <v>68</v>
      </c>
      <c r="D4" s="7" t="s">
        <v>13</v>
      </c>
      <c r="E4" s="4">
        <f>COUNTIF(F$2:F4,F4)</f>
        <v>1</v>
      </c>
      <c r="F4" s="7" t="s">
        <v>16</v>
      </c>
      <c r="G4" s="16">
        <f t="shared" si="0"/>
        <v>1737.9089999999999</v>
      </c>
      <c r="H4" s="5" t="str">
        <f t="shared" si="1"/>
        <v>1º-T-1</v>
      </c>
      <c r="I4" s="15">
        <v>302.128</v>
      </c>
      <c r="J4" s="15">
        <v>309.671</v>
      </c>
      <c r="K4" s="15">
        <v>281.116</v>
      </c>
      <c r="L4" s="15">
        <v>274.14</v>
      </c>
      <c r="M4" s="15">
        <v>284.122</v>
      </c>
      <c r="N4" s="15">
        <v>286.732</v>
      </c>
      <c r="O4" s="8"/>
    </row>
    <row r="5" spans="1:15" ht="18">
      <c r="A5" s="1">
        <f t="shared" si="2"/>
        <v>4</v>
      </c>
      <c r="B5" s="2" t="s">
        <v>69</v>
      </c>
      <c r="C5" s="9" t="s">
        <v>58</v>
      </c>
      <c r="D5" s="7" t="s">
        <v>59</v>
      </c>
      <c r="E5" s="4">
        <f>COUNTIF(F$2:F5,F5)</f>
        <v>2</v>
      </c>
      <c r="F5" s="7" t="s">
        <v>25</v>
      </c>
      <c r="G5" s="16">
        <f t="shared" si="0"/>
        <v>1747.7900000000002</v>
      </c>
      <c r="H5" s="5" t="str">
        <f t="shared" si="1"/>
        <v>2º-T2-A</v>
      </c>
      <c r="I5" s="15">
        <v>289.321</v>
      </c>
      <c r="J5" s="15">
        <v>279.194</v>
      </c>
      <c r="K5" s="15">
        <v>292.931</v>
      </c>
      <c r="L5" s="15">
        <v>290.254</v>
      </c>
      <c r="M5" s="15">
        <v>317.231</v>
      </c>
      <c r="N5" s="15">
        <v>278.859</v>
      </c>
      <c r="O5" s="8"/>
    </row>
    <row r="6" spans="1:15" ht="18">
      <c r="A6" s="1">
        <f t="shared" si="2"/>
        <v>5</v>
      </c>
      <c r="B6" s="2" t="s">
        <v>43</v>
      </c>
      <c r="C6" s="9" t="s">
        <v>44</v>
      </c>
      <c r="D6" s="7" t="s">
        <v>37</v>
      </c>
      <c r="E6" s="4">
        <f>COUNTIF(F$2:F6,F6)</f>
        <v>2</v>
      </c>
      <c r="F6" s="7" t="s">
        <v>14</v>
      </c>
      <c r="G6" s="16">
        <f t="shared" si="0"/>
        <v>1754.0049999999999</v>
      </c>
      <c r="H6" s="5" t="str">
        <f t="shared" si="1"/>
        <v>2º-T-3</v>
      </c>
      <c r="I6" s="15">
        <v>293.88</v>
      </c>
      <c r="J6" s="15">
        <v>342.436</v>
      </c>
      <c r="K6" s="15">
        <v>275.528</v>
      </c>
      <c r="L6" s="15">
        <v>296.204</v>
      </c>
      <c r="M6" s="15">
        <v>272.197</v>
      </c>
      <c r="N6" s="15">
        <v>273.76</v>
      </c>
      <c r="O6" s="8"/>
    </row>
    <row r="7" spans="1:15" ht="18">
      <c r="A7" s="1">
        <f t="shared" si="2"/>
        <v>6</v>
      </c>
      <c r="B7" s="2" t="s">
        <v>18</v>
      </c>
      <c r="C7" s="9" t="s">
        <v>45</v>
      </c>
      <c r="D7" s="7" t="s">
        <v>51</v>
      </c>
      <c r="E7" s="4">
        <f>COUNTIF(F$2:F7,F7)</f>
        <v>1</v>
      </c>
      <c r="F7" s="7" t="s">
        <v>52</v>
      </c>
      <c r="G7" s="16">
        <f t="shared" si="0"/>
        <v>1795.201</v>
      </c>
      <c r="H7" s="5" t="str">
        <f t="shared" si="1"/>
        <v>1º-CAT 1/24</v>
      </c>
      <c r="I7" s="15">
        <v>277.53</v>
      </c>
      <c r="J7" s="15">
        <v>267.482</v>
      </c>
      <c r="K7" s="15">
        <v>282.681</v>
      </c>
      <c r="L7" s="15">
        <v>300.878</v>
      </c>
      <c r="M7" s="15">
        <v>302.509</v>
      </c>
      <c r="N7" s="15">
        <v>364.121</v>
      </c>
      <c r="O7" s="8"/>
    </row>
    <row r="8" spans="1:15" ht="18">
      <c r="A8" s="1">
        <f t="shared" si="2"/>
        <v>7</v>
      </c>
      <c r="B8" s="2" t="s">
        <v>26</v>
      </c>
      <c r="C8" s="9" t="s">
        <v>31</v>
      </c>
      <c r="D8" s="7" t="s">
        <v>41</v>
      </c>
      <c r="E8" s="4">
        <f>COUNTIF(F$2:F8,F8)</f>
        <v>2</v>
      </c>
      <c r="F8" s="7" t="s">
        <v>16</v>
      </c>
      <c r="G8" s="16">
        <f t="shared" si="0"/>
        <v>1800.4550000000004</v>
      </c>
      <c r="H8" s="5" t="str">
        <f t="shared" si="1"/>
        <v>2º-T-1</v>
      </c>
      <c r="I8" s="15">
        <v>303.294</v>
      </c>
      <c r="J8" s="15">
        <v>306.502</v>
      </c>
      <c r="K8" s="15">
        <v>299.25</v>
      </c>
      <c r="L8" s="15">
        <v>297.571</v>
      </c>
      <c r="M8" s="15">
        <v>290.497</v>
      </c>
      <c r="N8" s="15">
        <v>303.341</v>
      </c>
      <c r="O8" s="8"/>
    </row>
    <row r="9" spans="1:15" ht="18">
      <c r="A9" s="1">
        <f t="shared" si="2"/>
        <v>8</v>
      </c>
      <c r="B9" s="2" t="s">
        <v>18</v>
      </c>
      <c r="C9" s="10" t="s">
        <v>45</v>
      </c>
      <c r="D9" s="11" t="s">
        <v>37</v>
      </c>
      <c r="E9" s="4">
        <f>COUNTIF(F$2:F9,F9)</f>
        <v>3</v>
      </c>
      <c r="F9" s="7" t="s">
        <v>14</v>
      </c>
      <c r="G9" s="16">
        <f t="shared" si="0"/>
        <v>1812.6129999999998</v>
      </c>
      <c r="H9" s="5" t="str">
        <f t="shared" si="1"/>
        <v>3º-T-3</v>
      </c>
      <c r="I9" s="15">
        <v>320.993</v>
      </c>
      <c r="J9" s="15">
        <v>305.603</v>
      </c>
      <c r="K9" s="15">
        <v>300.955</v>
      </c>
      <c r="L9" s="15">
        <v>298.802</v>
      </c>
      <c r="M9" s="15">
        <v>293.908</v>
      </c>
      <c r="N9" s="15">
        <v>292.352</v>
      </c>
      <c r="O9" s="8"/>
    </row>
    <row r="10" spans="1:15" ht="18">
      <c r="A10" s="1">
        <f t="shared" si="2"/>
        <v>9</v>
      </c>
      <c r="B10" s="2" t="s">
        <v>38</v>
      </c>
      <c r="C10" s="9" t="s">
        <v>39</v>
      </c>
      <c r="D10" s="7" t="s">
        <v>13</v>
      </c>
      <c r="E10" s="4">
        <f>COUNTIF(F$2:F10,F10)</f>
        <v>1</v>
      </c>
      <c r="F10" s="7" t="s">
        <v>53</v>
      </c>
      <c r="G10" s="16">
        <f t="shared" si="0"/>
        <v>1848.87</v>
      </c>
      <c r="H10" s="5" t="str">
        <f t="shared" si="1"/>
        <v>1º-T1</v>
      </c>
      <c r="I10" s="15">
        <v>317.586</v>
      </c>
      <c r="J10" s="15">
        <v>336.379</v>
      </c>
      <c r="K10" s="15">
        <v>301.067</v>
      </c>
      <c r="L10" s="15">
        <v>301.891</v>
      </c>
      <c r="M10" s="15">
        <v>295.005</v>
      </c>
      <c r="N10" s="15">
        <v>296.942</v>
      </c>
      <c r="O10" s="8"/>
    </row>
    <row r="11" spans="1:15" ht="18">
      <c r="A11" s="1">
        <f t="shared" si="2"/>
        <v>10</v>
      </c>
      <c r="B11" s="2" t="s">
        <v>69</v>
      </c>
      <c r="C11" s="9" t="s">
        <v>58</v>
      </c>
      <c r="D11" s="7" t="s">
        <v>15</v>
      </c>
      <c r="E11" s="4">
        <f>COUNTIF(F$2:F11,F11)</f>
        <v>3</v>
      </c>
      <c r="F11" s="7" t="s">
        <v>16</v>
      </c>
      <c r="G11" s="16">
        <f t="shared" si="0"/>
        <v>1861.057</v>
      </c>
      <c r="H11" s="5" t="str">
        <f t="shared" si="1"/>
        <v>3º-T-1</v>
      </c>
      <c r="I11" s="15">
        <v>274.123</v>
      </c>
      <c r="J11" s="15">
        <v>285.266</v>
      </c>
      <c r="K11" s="15">
        <v>271.644</v>
      </c>
      <c r="L11" s="15">
        <v>270.024</v>
      </c>
      <c r="M11" s="15">
        <v>380</v>
      </c>
      <c r="N11" s="15">
        <v>380</v>
      </c>
      <c r="O11" s="8"/>
    </row>
    <row r="12" spans="1:15" ht="18">
      <c r="A12" s="1">
        <f t="shared" si="2"/>
        <v>11</v>
      </c>
      <c r="B12" s="2" t="s">
        <v>43</v>
      </c>
      <c r="C12" s="9" t="s">
        <v>44</v>
      </c>
      <c r="D12" s="7" t="s">
        <v>41</v>
      </c>
      <c r="E12" s="4">
        <f>COUNTIF(F$2:F12,F12)</f>
        <v>4</v>
      </c>
      <c r="F12" s="7" t="s">
        <v>16</v>
      </c>
      <c r="G12" s="16">
        <f t="shared" si="0"/>
        <v>1885.474</v>
      </c>
      <c r="H12" s="5" t="str">
        <f t="shared" si="1"/>
        <v>4º-T-1</v>
      </c>
      <c r="I12" s="15">
        <v>323.525</v>
      </c>
      <c r="J12" s="15">
        <v>304.086</v>
      </c>
      <c r="K12" s="15">
        <v>306.027</v>
      </c>
      <c r="L12" s="15">
        <v>349.296</v>
      </c>
      <c r="M12" s="15">
        <v>301.239</v>
      </c>
      <c r="N12" s="15">
        <v>301.301</v>
      </c>
      <c r="O12" s="8"/>
    </row>
    <row r="13" spans="1:15" ht="18">
      <c r="A13" s="1">
        <f t="shared" si="2"/>
        <v>12</v>
      </c>
      <c r="B13" s="2" t="s">
        <v>26</v>
      </c>
      <c r="C13" s="9" t="s">
        <v>49</v>
      </c>
      <c r="D13" s="7" t="s">
        <v>13</v>
      </c>
      <c r="E13" s="4">
        <f>COUNTIF(F$2:F13,F13)</f>
        <v>4</v>
      </c>
      <c r="F13" s="7" t="s">
        <v>14</v>
      </c>
      <c r="G13" s="16">
        <f t="shared" si="0"/>
        <v>1908.6129999999998</v>
      </c>
      <c r="H13" s="5" t="str">
        <f t="shared" si="1"/>
        <v>4º-T-3</v>
      </c>
      <c r="I13" s="15">
        <v>289.977</v>
      </c>
      <c r="J13" s="15">
        <v>314.24</v>
      </c>
      <c r="K13" s="15">
        <v>337.965</v>
      </c>
      <c r="L13" s="15">
        <v>335.298</v>
      </c>
      <c r="M13" s="15">
        <v>307.216</v>
      </c>
      <c r="N13" s="15">
        <v>323.917</v>
      </c>
      <c r="O13" s="8"/>
    </row>
    <row r="14" spans="1:15" ht="18">
      <c r="A14" s="1">
        <f t="shared" si="2"/>
        <v>13</v>
      </c>
      <c r="B14" s="2" t="s">
        <v>36</v>
      </c>
      <c r="C14" s="9" t="s">
        <v>19</v>
      </c>
      <c r="D14" s="7" t="s">
        <v>37</v>
      </c>
      <c r="E14" s="4">
        <f>COUNTIF(F$2:F14,F14)</f>
        <v>1</v>
      </c>
      <c r="F14" s="7" t="s">
        <v>23</v>
      </c>
      <c r="G14" s="16">
        <f t="shared" si="0"/>
        <v>1929.116</v>
      </c>
      <c r="H14" s="5" t="str">
        <f t="shared" si="1"/>
        <v>1º-FC</v>
      </c>
      <c r="I14" s="15">
        <v>390</v>
      </c>
      <c r="J14" s="15">
        <v>371.702</v>
      </c>
      <c r="K14" s="15">
        <v>301.807</v>
      </c>
      <c r="L14" s="15">
        <v>289.243</v>
      </c>
      <c r="M14" s="15">
        <v>283.962</v>
      </c>
      <c r="N14" s="15">
        <v>292.402</v>
      </c>
      <c r="O14" s="8"/>
    </row>
    <row r="15" spans="1:15" ht="18">
      <c r="A15" s="1">
        <f t="shared" si="2"/>
        <v>14</v>
      </c>
      <c r="B15" s="2" t="s">
        <v>64</v>
      </c>
      <c r="C15" s="9" t="s">
        <v>65</v>
      </c>
      <c r="D15" s="7" t="s">
        <v>13</v>
      </c>
      <c r="E15" s="4">
        <f>COUNTIF(F$2:F15,F15)</f>
        <v>3</v>
      </c>
      <c r="F15" s="7" t="s">
        <v>25</v>
      </c>
      <c r="G15" s="16">
        <f t="shared" si="0"/>
        <v>1940.762</v>
      </c>
      <c r="H15" s="5" t="str">
        <f t="shared" si="1"/>
        <v>3º-T2-A</v>
      </c>
      <c r="I15" s="15">
        <v>331.417</v>
      </c>
      <c r="J15" s="15">
        <v>319.147</v>
      </c>
      <c r="K15" s="15">
        <v>315.527</v>
      </c>
      <c r="L15" s="15">
        <v>327.258</v>
      </c>
      <c r="M15" s="15">
        <v>325.355</v>
      </c>
      <c r="N15" s="15">
        <v>322.058</v>
      </c>
      <c r="O15" s="8"/>
    </row>
    <row r="16" spans="1:15" ht="18">
      <c r="A16" s="1">
        <f t="shared" si="2"/>
        <v>15</v>
      </c>
      <c r="B16" s="2" t="s">
        <v>24</v>
      </c>
      <c r="C16" s="9" t="s">
        <v>72</v>
      </c>
      <c r="D16" s="7" t="s">
        <v>59</v>
      </c>
      <c r="E16" s="4">
        <f>COUNTIF(F$2:F16,F16)</f>
        <v>5</v>
      </c>
      <c r="F16" s="7" t="s">
        <v>14</v>
      </c>
      <c r="G16" s="16">
        <f t="shared" si="0"/>
        <v>1976.014</v>
      </c>
      <c r="H16" s="5" t="str">
        <f t="shared" si="1"/>
        <v>5º-T-3</v>
      </c>
      <c r="I16" s="15">
        <v>331.374</v>
      </c>
      <c r="J16" s="15">
        <v>320.111</v>
      </c>
      <c r="K16" s="15">
        <v>327.851</v>
      </c>
      <c r="L16" s="15">
        <v>316.455</v>
      </c>
      <c r="M16" s="15">
        <v>332.848</v>
      </c>
      <c r="N16" s="15">
        <v>347.375</v>
      </c>
      <c r="O16" s="8"/>
    </row>
    <row r="17" spans="1:15" ht="18">
      <c r="A17" s="1">
        <f t="shared" si="2"/>
        <v>16</v>
      </c>
      <c r="B17" s="2" t="s">
        <v>24</v>
      </c>
      <c r="C17" s="9" t="s">
        <v>61</v>
      </c>
      <c r="D17" s="7" t="s">
        <v>13</v>
      </c>
      <c r="E17" s="4">
        <f>COUNTIF(F$2:F17,F17)</f>
        <v>4</v>
      </c>
      <c r="F17" s="7" t="s">
        <v>25</v>
      </c>
      <c r="G17" s="16">
        <f t="shared" si="0"/>
        <v>1983.781</v>
      </c>
      <c r="H17" s="5" t="str">
        <f t="shared" si="1"/>
        <v>4º-T2-A</v>
      </c>
      <c r="I17" s="15">
        <v>332.224</v>
      </c>
      <c r="J17" s="15">
        <v>329.861</v>
      </c>
      <c r="K17" s="15">
        <v>331.052</v>
      </c>
      <c r="L17" s="15">
        <v>316.272</v>
      </c>
      <c r="M17" s="15">
        <v>336.984</v>
      </c>
      <c r="N17" s="15">
        <v>337.388</v>
      </c>
      <c r="O17" s="8"/>
    </row>
    <row r="18" spans="1:15" ht="18">
      <c r="A18" s="1">
        <f t="shared" si="2"/>
        <v>17</v>
      </c>
      <c r="B18" s="2" t="s">
        <v>24</v>
      </c>
      <c r="C18" s="9" t="s">
        <v>61</v>
      </c>
      <c r="D18" s="7" t="s">
        <v>13</v>
      </c>
      <c r="E18" s="4">
        <f>COUNTIF(F$2:F18,F18)</f>
        <v>5</v>
      </c>
      <c r="F18" s="7" t="s">
        <v>16</v>
      </c>
      <c r="G18" s="16">
        <f t="shared" si="0"/>
        <v>2030.688</v>
      </c>
      <c r="H18" s="5" t="str">
        <f t="shared" si="1"/>
        <v>5º-T-1</v>
      </c>
      <c r="I18" s="15">
        <v>371.619</v>
      </c>
      <c r="J18" s="15">
        <v>327.197</v>
      </c>
      <c r="K18" s="15">
        <v>308.171</v>
      </c>
      <c r="L18" s="15">
        <v>309.781</v>
      </c>
      <c r="M18" s="15">
        <v>357.054</v>
      </c>
      <c r="N18" s="15">
        <v>356.866</v>
      </c>
      <c r="O18" s="8"/>
    </row>
    <row r="19" spans="1:15" ht="18">
      <c r="A19" s="1">
        <f t="shared" si="2"/>
        <v>18</v>
      </c>
      <c r="B19" s="2" t="s">
        <v>54</v>
      </c>
      <c r="C19" s="9" t="s">
        <v>19</v>
      </c>
      <c r="D19" s="7" t="s">
        <v>13</v>
      </c>
      <c r="E19" s="4">
        <f>COUNTIF(F$2:F19,F19)</f>
        <v>2</v>
      </c>
      <c r="F19" s="7" t="s">
        <v>53</v>
      </c>
      <c r="G19" s="16">
        <f t="shared" si="0"/>
        <v>2058.113</v>
      </c>
      <c r="H19" s="5" t="str">
        <f t="shared" si="1"/>
        <v>2º-T1</v>
      </c>
      <c r="I19" s="15">
        <v>357.205</v>
      </c>
      <c r="J19" s="15">
        <v>376.508</v>
      </c>
      <c r="K19" s="15">
        <v>330.714</v>
      </c>
      <c r="L19" s="15">
        <v>326.319</v>
      </c>
      <c r="M19" s="15">
        <v>331.646</v>
      </c>
      <c r="N19" s="15">
        <v>335.721</v>
      </c>
      <c r="O19" s="8"/>
    </row>
    <row r="20" spans="1:15" ht="18">
      <c r="A20" s="1">
        <f t="shared" si="2"/>
        <v>19</v>
      </c>
      <c r="B20" s="2" t="s">
        <v>26</v>
      </c>
      <c r="C20" s="9" t="s">
        <v>46</v>
      </c>
      <c r="D20" s="7" t="s">
        <v>15</v>
      </c>
      <c r="E20" s="4">
        <f>COUNTIF(F$2:F20,F20)</f>
        <v>6</v>
      </c>
      <c r="F20" s="7" t="s">
        <v>16</v>
      </c>
      <c r="G20" s="16">
        <f t="shared" si="0"/>
        <v>2085.7219999999998</v>
      </c>
      <c r="H20" s="5" t="str">
        <f t="shared" si="1"/>
        <v>6º-T-1</v>
      </c>
      <c r="I20" s="15">
        <v>356.756</v>
      </c>
      <c r="J20" s="15">
        <v>360</v>
      </c>
      <c r="K20" s="15">
        <v>337.417</v>
      </c>
      <c r="L20" s="15">
        <v>345.393</v>
      </c>
      <c r="M20" s="15">
        <v>337.8</v>
      </c>
      <c r="N20" s="15">
        <v>348.356</v>
      </c>
      <c r="O20" s="8"/>
    </row>
    <row r="21" spans="1:15" ht="18">
      <c r="A21" s="1">
        <f t="shared" si="2"/>
        <v>20</v>
      </c>
      <c r="B21" s="2" t="s">
        <v>26</v>
      </c>
      <c r="C21" s="9" t="s">
        <v>47</v>
      </c>
      <c r="D21" s="7" t="s">
        <v>22</v>
      </c>
      <c r="E21" s="4">
        <f>COUNTIF(F$2:F21,F21)</f>
        <v>5</v>
      </c>
      <c r="F21" s="7" t="s">
        <v>25</v>
      </c>
      <c r="G21" s="16">
        <f t="shared" si="0"/>
        <v>2104.341</v>
      </c>
      <c r="H21" s="5" t="str">
        <f t="shared" si="1"/>
        <v>5º-T2-A</v>
      </c>
      <c r="I21" s="15">
        <v>353.999</v>
      </c>
      <c r="J21" s="15">
        <v>312.822</v>
      </c>
      <c r="K21" s="15">
        <v>380</v>
      </c>
      <c r="L21" s="15">
        <v>346.223</v>
      </c>
      <c r="M21" s="15">
        <v>343.841</v>
      </c>
      <c r="N21" s="15">
        <v>367.456</v>
      </c>
      <c r="O21" s="8"/>
    </row>
    <row r="22" spans="1:15" ht="18">
      <c r="A22" s="1">
        <f t="shared" si="2"/>
        <v>21</v>
      </c>
      <c r="B22" s="2" t="s">
        <v>26</v>
      </c>
      <c r="C22" s="9" t="s">
        <v>47</v>
      </c>
      <c r="D22" s="7" t="s">
        <v>22</v>
      </c>
      <c r="E22" s="4">
        <f>COUNTIF(F$2:F22,F22)</f>
        <v>1</v>
      </c>
      <c r="F22" s="7" t="s">
        <v>50</v>
      </c>
      <c r="G22" s="16">
        <v>2104.341</v>
      </c>
      <c r="H22" s="5" t="str">
        <f t="shared" si="1"/>
        <v>1º-T2A-IN</v>
      </c>
      <c r="I22" s="15">
        <v>353.99</v>
      </c>
      <c r="J22" s="15">
        <v>312.822</v>
      </c>
      <c r="K22" s="15">
        <v>380</v>
      </c>
      <c r="L22" s="15">
        <v>346.223</v>
      </c>
      <c r="M22" s="15">
        <v>343.841</v>
      </c>
      <c r="N22" s="15">
        <v>367.456</v>
      </c>
      <c r="O22" s="8"/>
    </row>
    <row r="23" spans="1:15" ht="18">
      <c r="A23" s="1">
        <f t="shared" si="2"/>
        <v>22</v>
      </c>
      <c r="B23" s="2" t="s">
        <v>24</v>
      </c>
      <c r="C23" s="9" t="s">
        <v>71</v>
      </c>
      <c r="D23" s="7" t="s">
        <v>59</v>
      </c>
      <c r="E23" s="4">
        <f>COUNTIF(F$2:F23,F23)</f>
        <v>6</v>
      </c>
      <c r="F23" s="7" t="s">
        <v>14</v>
      </c>
      <c r="G23" s="16">
        <f aca="true" t="shared" si="3" ref="G23:G32">SUM(I23,J23,K23,L23,M23,N23)</f>
        <v>2137.6279999999997</v>
      </c>
      <c r="H23" s="5" t="str">
        <f t="shared" si="1"/>
        <v>6º-T-3</v>
      </c>
      <c r="I23" s="15">
        <v>313.688</v>
      </c>
      <c r="J23" s="15">
        <v>388.651</v>
      </c>
      <c r="K23" s="15">
        <v>368.512</v>
      </c>
      <c r="L23" s="15">
        <v>368.617</v>
      </c>
      <c r="M23" s="15">
        <v>344.951</v>
      </c>
      <c r="N23" s="15">
        <v>353.209</v>
      </c>
      <c r="O23" s="8"/>
    </row>
    <row r="24" spans="1:15" ht="18">
      <c r="A24" s="1">
        <f t="shared" si="2"/>
        <v>23</v>
      </c>
      <c r="B24" s="2" t="s">
        <v>55</v>
      </c>
      <c r="C24" s="9" t="s">
        <v>56</v>
      </c>
      <c r="D24" s="7" t="s">
        <v>57</v>
      </c>
      <c r="E24" s="4">
        <f>COUNTIF(F$2:F24,F24)</f>
        <v>7</v>
      </c>
      <c r="F24" s="7" t="s">
        <v>14</v>
      </c>
      <c r="G24" s="16">
        <f t="shared" si="3"/>
        <v>2142.844</v>
      </c>
      <c r="H24" s="5" t="str">
        <f t="shared" si="1"/>
        <v>7º-T-3</v>
      </c>
      <c r="I24" s="15">
        <v>367.679</v>
      </c>
      <c r="J24" s="15">
        <v>346.743</v>
      </c>
      <c r="K24" s="15">
        <v>380</v>
      </c>
      <c r="L24" s="15">
        <v>380</v>
      </c>
      <c r="M24" s="15">
        <v>348.427</v>
      </c>
      <c r="N24" s="15">
        <v>319.995</v>
      </c>
      <c r="O24" s="8"/>
    </row>
    <row r="25" spans="1:15" ht="18">
      <c r="A25" s="1">
        <f t="shared" si="2"/>
        <v>24</v>
      </c>
      <c r="B25" s="2" t="s">
        <v>64</v>
      </c>
      <c r="C25" s="9" t="s">
        <v>65</v>
      </c>
      <c r="D25" s="7" t="s">
        <v>13</v>
      </c>
      <c r="E25" s="4">
        <f>COUNTIF(F$2:F25,F25)</f>
        <v>7</v>
      </c>
      <c r="F25" s="7" t="s">
        <v>16</v>
      </c>
      <c r="G25" s="16">
        <f t="shared" si="3"/>
        <v>2146.486</v>
      </c>
      <c r="H25" s="5" t="str">
        <f t="shared" si="1"/>
        <v>7º-T-1</v>
      </c>
      <c r="I25" s="15">
        <v>334.43</v>
      </c>
      <c r="J25" s="15">
        <v>376.1</v>
      </c>
      <c r="K25" s="15">
        <v>315.357</v>
      </c>
      <c r="L25" s="15">
        <v>372.121</v>
      </c>
      <c r="M25" s="15">
        <v>368.478</v>
      </c>
      <c r="N25" s="15">
        <v>380</v>
      </c>
      <c r="O25" s="8"/>
    </row>
    <row r="26" spans="1:15" ht="18">
      <c r="A26" s="1">
        <f t="shared" si="2"/>
        <v>25</v>
      </c>
      <c r="B26" s="2" t="s">
        <v>69</v>
      </c>
      <c r="C26" s="9" t="s">
        <v>70</v>
      </c>
      <c r="D26" s="7" t="s">
        <v>15</v>
      </c>
      <c r="E26" s="4">
        <f>COUNTIF(F$2:F26,F26)</f>
        <v>2</v>
      </c>
      <c r="F26" s="7" t="s">
        <v>23</v>
      </c>
      <c r="G26" s="16">
        <f t="shared" si="3"/>
        <v>2161.478</v>
      </c>
      <c r="H26" s="5" t="str">
        <f t="shared" si="1"/>
        <v>2º-FC</v>
      </c>
      <c r="I26" s="15">
        <v>347.65</v>
      </c>
      <c r="J26" s="15">
        <v>334.311</v>
      </c>
      <c r="K26" s="15">
        <v>380</v>
      </c>
      <c r="L26" s="15">
        <v>339.517</v>
      </c>
      <c r="M26" s="15">
        <v>380</v>
      </c>
      <c r="N26" s="15">
        <v>380</v>
      </c>
      <c r="O26" s="8"/>
    </row>
    <row r="27" spans="1:15" ht="18">
      <c r="A27" s="1">
        <f t="shared" si="2"/>
        <v>26</v>
      </c>
      <c r="B27" s="2" t="s">
        <v>26</v>
      </c>
      <c r="C27" s="9" t="s">
        <v>47</v>
      </c>
      <c r="D27" s="7" t="s">
        <v>48</v>
      </c>
      <c r="E27" s="4">
        <f>COUNTIF(F$2:F27,F27)</f>
        <v>8</v>
      </c>
      <c r="F27" s="7" t="s">
        <v>14</v>
      </c>
      <c r="G27" s="16">
        <f t="shared" si="3"/>
        <v>2168.964</v>
      </c>
      <c r="H27" s="5" t="str">
        <f t="shared" si="1"/>
        <v>8º-T-3</v>
      </c>
      <c r="I27" s="15">
        <v>360</v>
      </c>
      <c r="J27" s="15">
        <v>360</v>
      </c>
      <c r="K27" s="15">
        <v>366.777</v>
      </c>
      <c r="L27" s="15">
        <v>350.003</v>
      </c>
      <c r="M27" s="15">
        <v>360.097</v>
      </c>
      <c r="N27" s="15">
        <v>372.087</v>
      </c>
      <c r="O27" s="8"/>
    </row>
    <row r="28" spans="1:15" ht="18">
      <c r="A28" s="1">
        <f t="shared" si="2"/>
        <v>27</v>
      </c>
      <c r="B28" s="2" t="s">
        <v>55</v>
      </c>
      <c r="C28" s="9" t="s">
        <v>60</v>
      </c>
      <c r="D28" s="7" t="s">
        <v>59</v>
      </c>
      <c r="E28" s="4">
        <f>COUNTIF(F$2:F28,F28)</f>
        <v>6</v>
      </c>
      <c r="F28" s="7" t="s">
        <v>25</v>
      </c>
      <c r="G28" s="16">
        <f t="shared" si="3"/>
        <v>2202.558</v>
      </c>
      <c r="H28" s="5" t="str">
        <f t="shared" si="1"/>
        <v>6º-T2-A</v>
      </c>
      <c r="I28" s="15">
        <v>390</v>
      </c>
      <c r="J28" s="15">
        <v>390</v>
      </c>
      <c r="K28" s="15">
        <v>363.099</v>
      </c>
      <c r="L28" s="15">
        <v>380</v>
      </c>
      <c r="M28" s="15">
        <v>380</v>
      </c>
      <c r="N28" s="15">
        <v>299.459</v>
      </c>
      <c r="O28" s="8"/>
    </row>
    <row r="29" spans="1:15" ht="18">
      <c r="A29" s="1">
        <f t="shared" si="2"/>
        <v>28</v>
      </c>
      <c r="B29" s="2" t="s">
        <v>24</v>
      </c>
      <c r="C29" s="9" t="s">
        <v>63</v>
      </c>
      <c r="D29" s="7" t="s">
        <v>59</v>
      </c>
      <c r="E29" s="4">
        <f>COUNTIF(F$2:F29,F29)</f>
        <v>9</v>
      </c>
      <c r="F29" s="7" t="s">
        <v>14</v>
      </c>
      <c r="G29" s="16">
        <f t="shared" si="3"/>
        <v>2207.549</v>
      </c>
      <c r="H29" s="5" t="str">
        <f t="shared" si="1"/>
        <v>9º-T-3</v>
      </c>
      <c r="I29" s="15">
        <v>353.804</v>
      </c>
      <c r="J29" s="15">
        <v>373.033</v>
      </c>
      <c r="K29" s="15">
        <v>380</v>
      </c>
      <c r="L29" s="15">
        <v>380</v>
      </c>
      <c r="M29" s="15">
        <v>342.728</v>
      </c>
      <c r="N29" s="15">
        <v>377.984</v>
      </c>
      <c r="O29" s="8"/>
    </row>
    <row r="30" spans="1:15" ht="18">
      <c r="A30" s="1">
        <f t="shared" si="2"/>
        <v>29</v>
      </c>
      <c r="B30" s="2"/>
      <c r="C30" s="9" t="s">
        <v>42</v>
      </c>
      <c r="D30" s="7" t="s">
        <v>13</v>
      </c>
      <c r="E30" s="4">
        <f>COUNTIF(F$2:F30,F30)</f>
        <v>10</v>
      </c>
      <c r="F30" s="7" t="s">
        <v>14</v>
      </c>
      <c r="G30" s="16">
        <f t="shared" si="3"/>
        <v>2232.465</v>
      </c>
      <c r="H30" s="5" t="str">
        <f t="shared" si="1"/>
        <v>10º-T-3</v>
      </c>
      <c r="I30" s="15">
        <v>382.624</v>
      </c>
      <c r="J30" s="15">
        <v>390</v>
      </c>
      <c r="K30" s="15">
        <v>380</v>
      </c>
      <c r="L30" s="15">
        <v>380</v>
      </c>
      <c r="M30" s="15">
        <v>319.841</v>
      </c>
      <c r="N30" s="15">
        <v>380</v>
      </c>
      <c r="O30" s="8"/>
    </row>
    <row r="31" spans="1:15" ht="18">
      <c r="A31" s="1">
        <f t="shared" si="2"/>
        <v>30</v>
      </c>
      <c r="B31" s="2" t="s">
        <v>66</v>
      </c>
      <c r="C31" s="9" t="s">
        <v>67</v>
      </c>
      <c r="D31" s="7" t="s">
        <v>59</v>
      </c>
      <c r="E31" s="4">
        <f>COUNTIF(F$2:F31,F31)</f>
        <v>7</v>
      </c>
      <c r="F31" s="7" t="s">
        <v>25</v>
      </c>
      <c r="G31" s="16">
        <f t="shared" si="3"/>
        <v>2241.026</v>
      </c>
      <c r="H31" s="5" t="str">
        <f t="shared" si="1"/>
        <v>7º-T2-A</v>
      </c>
      <c r="I31" s="15">
        <v>377.013</v>
      </c>
      <c r="J31" s="15">
        <v>390</v>
      </c>
      <c r="K31" s="15">
        <v>380</v>
      </c>
      <c r="L31" s="15">
        <v>346.122</v>
      </c>
      <c r="M31" s="15">
        <v>380</v>
      </c>
      <c r="N31" s="15">
        <v>367.891</v>
      </c>
      <c r="O31" s="8"/>
    </row>
    <row r="32" spans="1:15" ht="18">
      <c r="A32" s="1">
        <f t="shared" si="2"/>
        <v>31</v>
      </c>
      <c r="B32" s="2" t="s">
        <v>55</v>
      </c>
      <c r="C32" s="9" t="s">
        <v>60</v>
      </c>
      <c r="D32" s="7" t="s">
        <v>59</v>
      </c>
      <c r="E32" s="4">
        <f>COUNTIF(F$2:F32,F32)</f>
        <v>11</v>
      </c>
      <c r="F32" s="7" t="s">
        <v>14</v>
      </c>
      <c r="G32" s="16">
        <f t="shared" si="3"/>
        <v>2272.365</v>
      </c>
      <c r="H32" s="5" t="str">
        <f t="shared" si="1"/>
        <v>11º-T-3</v>
      </c>
      <c r="I32" s="15">
        <v>390</v>
      </c>
      <c r="J32" s="15">
        <v>381.365</v>
      </c>
      <c r="K32" s="15">
        <v>361</v>
      </c>
      <c r="L32" s="15">
        <v>380</v>
      </c>
      <c r="M32" s="15">
        <v>380</v>
      </c>
      <c r="N32" s="15">
        <v>380</v>
      </c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aca="true" t="shared" si="4" ref="G33:G66">SUM(I33,J33,K33,L33,M33,N33)</f>
        <v>0</v>
      </c>
      <c r="H33" s="5" t="str">
        <f aca="true" t="shared" si="5" ref="H33:H65">CONCATENATE(E33,"º-",F33)</f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4"/>
        <v>0</v>
      </c>
      <c r="H34" s="5" t="str">
        <f t="shared" si="5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4"/>
        <v>0</v>
      </c>
      <c r="H35" s="5" t="str">
        <f t="shared" si="5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4"/>
        <v>0</v>
      </c>
      <c r="H36" s="5" t="str">
        <f t="shared" si="5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4"/>
        <v>0</v>
      </c>
      <c r="H37" s="5" t="str">
        <f t="shared" si="5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4"/>
        <v>0</v>
      </c>
      <c r="H38" s="5" t="str">
        <f t="shared" si="5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4"/>
        <v>0</v>
      </c>
      <c r="H39" s="5" t="str">
        <f t="shared" si="5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4"/>
        <v>0</v>
      </c>
      <c r="H40" s="5" t="str">
        <f t="shared" si="5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4"/>
        <v>0</v>
      </c>
      <c r="H41" s="5" t="str">
        <f t="shared" si="5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4"/>
        <v>0</v>
      </c>
      <c r="H42" s="5" t="str">
        <f t="shared" si="5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4"/>
        <v>0</v>
      </c>
      <c r="H43" s="5" t="str">
        <f t="shared" si="5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4"/>
        <v>0</v>
      </c>
      <c r="H44" s="5" t="str">
        <f t="shared" si="5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4"/>
        <v>0</v>
      </c>
      <c r="H45" s="5" t="str">
        <f t="shared" si="5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4"/>
        <v>0</v>
      </c>
      <c r="H46" s="5" t="str">
        <f t="shared" si="5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4"/>
        <v>0</v>
      </c>
      <c r="H47" s="5" t="str">
        <f t="shared" si="5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4"/>
        <v>0</v>
      </c>
      <c r="H48" s="5" t="str">
        <f t="shared" si="5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4"/>
        <v>0</v>
      </c>
      <c r="H49" s="5" t="str">
        <f t="shared" si="5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4"/>
        <v>0</v>
      </c>
      <c r="H50" s="5" t="str">
        <f t="shared" si="5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4"/>
        <v>0</v>
      </c>
      <c r="H51" s="5" t="str">
        <f t="shared" si="5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4"/>
        <v>0</v>
      </c>
      <c r="H52" s="5" t="str">
        <f t="shared" si="5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4"/>
        <v>0</v>
      </c>
      <c r="H53" s="5" t="str">
        <f t="shared" si="5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4"/>
        <v>0</v>
      </c>
      <c r="H54" s="5" t="str">
        <f t="shared" si="5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4"/>
        <v>0</v>
      </c>
      <c r="H55" s="5" t="str">
        <f t="shared" si="5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4"/>
        <v>0</v>
      </c>
      <c r="H56" s="5" t="str">
        <f t="shared" si="5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4"/>
        <v>0</v>
      </c>
      <c r="H57" s="5" t="str">
        <f t="shared" si="5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4"/>
        <v>0</v>
      </c>
      <c r="H58" s="5" t="str">
        <f t="shared" si="5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4"/>
        <v>0</v>
      </c>
      <c r="H59" s="5" t="str">
        <f t="shared" si="5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4"/>
        <v>0</v>
      </c>
      <c r="H60" s="5" t="str">
        <f t="shared" si="5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4"/>
        <v>0</v>
      </c>
      <c r="H61" s="5" t="str">
        <f t="shared" si="5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4"/>
        <v>0</v>
      </c>
      <c r="H62" s="5" t="str">
        <f t="shared" si="5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4"/>
        <v>0</v>
      </c>
      <c r="H63" s="5" t="str">
        <f t="shared" si="5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4"/>
        <v>0</v>
      </c>
      <c r="H64" s="5" t="str">
        <f t="shared" si="5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4"/>
        <v>0</v>
      </c>
      <c r="H65" s="5" t="str">
        <f t="shared" si="5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4"/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8" ref="G67:G130">SUM(I67,J67,K67,L67,M67,N67)</f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8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8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8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8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8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8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8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8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8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8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8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8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8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8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8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8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8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8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8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8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8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8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8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8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8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8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8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8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8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8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8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8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8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8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8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8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8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8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8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8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8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8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8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8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8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8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8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8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8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8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8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8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8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8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8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8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8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8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8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8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8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8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8"/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1" ref="G131:G194">SUM(I131,J131,K131,L131,M131,N131)</f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1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1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1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1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1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1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1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1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1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1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1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1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1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1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1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1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1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1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1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1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1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1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1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1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1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1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1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1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1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1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1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1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1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1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1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1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1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1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1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1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1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1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1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1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1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1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1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1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1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1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1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1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1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1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1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1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1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1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1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1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1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1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1"/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4" ref="G195:G258">SUM(I195,J195,K195,L195,M195,N195)</f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4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4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4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4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4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4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4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4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4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4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4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4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4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4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4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4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4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4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4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4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4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4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4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4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4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4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4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4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4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4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4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4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4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4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4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4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4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4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4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4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4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4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4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4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4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4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4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4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4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4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4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4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4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4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4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4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4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4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4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4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4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4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4"/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7" ref="G259:G322">SUM(I259,J259,K259,L259,M259,N259)</f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7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7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7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7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7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7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7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7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7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7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7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7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7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7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7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7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7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7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7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7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7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7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7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7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7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7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7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7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7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7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7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7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7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7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7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7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7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7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7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7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7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7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7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7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7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7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7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7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7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7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7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7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7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7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7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7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7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7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7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7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7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7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7"/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20" ref="G323:G339">SUM(I323,J323,K323,L323,M323,N323)</f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20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20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20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20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20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20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20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20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20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20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20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20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20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20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20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20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21.57421875" style="0" bestFit="1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77</v>
      </c>
      <c r="C2" s="3" t="s">
        <v>78</v>
      </c>
      <c r="D2" s="2" t="s">
        <v>13</v>
      </c>
      <c r="E2" s="4">
        <f>COUNTIF(F$2:F2,F2)</f>
        <v>1</v>
      </c>
      <c r="F2" s="2" t="s">
        <v>14</v>
      </c>
      <c r="G2" s="16">
        <f aca="true" t="shared" si="0" ref="G2:G33">SUM(I2,J2,K2,L2,M2,N2)</f>
        <v>1687.4080000000001</v>
      </c>
      <c r="H2" s="5" t="str">
        <f aca="true" t="shared" si="1" ref="H2:H20">CONCATENATE(E2,"º-",F2)</f>
        <v>1º-T-3</v>
      </c>
      <c r="I2" s="15">
        <v>286.382</v>
      </c>
      <c r="J2" s="15">
        <v>285.754</v>
      </c>
      <c r="K2" s="15">
        <v>281.468</v>
      </c>
      <c r="L2" s="15">
        <v>280.545</v>
      </c>
      <c r="M2" s="15">
        <v>274.281</v>
      </c>
      <c r="N2" s="15">
        <v>278.978</v>
      </c>
      <c r="O2" s="6"/>
    </row>
    <row r="3" spans="1:15" ht="18">
      <c r="A3" s="1">
        <f aca="true" t="shared" si="2" ref="A3:A66">A2+1</f>
        <v>2</v>
      </c>
      <c r="B3" s="2" t="s">
        <v>20</v>
      </c>
      <c r="C3" s="17" t="s">
        <v>75</v>
      </c>
      <c r="D3" s="4" t="s">
        <v>17</v>
      </c>
      <c r="E3" s="4">
        <f>COUNTIF(F$2:F3,F3)</f>
        <v>1</v>
      </c>
      <c r="F3" s="2" t="s">
        <v>16</v>
      </c>
      <c r="G3" s="16">
        <f t="shared" si="0"/>
        <v>1730.47</v>
      </c>
      <c r="H3" s="5" t="str">
        <f t="shared" si="1"/>
        <v>1º-T-1</v>
      </c>
      <c r="I3" s="15">
        <v>292.757</v>
      </c>
      <c r="J3" s="15">
        <v>295.63</v>
      </c>
      <c r="K3" s="15">
        <v>281.295</v>
      </c>
      <c r="L3" s="15">
        <v>275.883</v>
      </c>
      <c r="M3" s="15">
        <v>301.222</v>
      </c>
      <c r="N3" s="15">
        <v>283.683</v>
      </c>
      <c r="O3" s="6"/>
    </row>
    <row r="4" spans="1:15" ht="18">
      <c r="A4" s="1">
        <f t="shared" si="2"/>
        <v>3</v>
      </c>
      <c r="B4" s="2" t="s">
        <v>20</v>
      </c>
      <c r="C4" s="9" t="s">
        <v>75</v>
      </c>
      <c r="D4" s="7" t="s">
        <v>32</v>
      </c>
      <c r="E4" s="4">
        <f>COUNTIF(F$2:F4,F4)</f>
        <v>1</v>
      </c>
      <c r="F4" s="7" t="s">
        <v>33</v>
      </c>
      <c r="G4" s="16">
        <f t="shared" si="0"/>
        <v>1801.6699999999996</v>
      </c>
      <c r="H4" s="5" t="str">
        <f t="shared" si="1"/>
        <v>1º-T5-A</v>
      </c>
      <c r="I4" s="15">
        <v>308.033</v>
      </c>
      <c r="J4" s="15">
        <v>343.631</v>
      </c>
      <c r="K4" s="15">
        <v>289.801</v>
      </c>
      <c r="L4" s="15">
        <v>265.445</v>
      </c>
      <c r="M4" s="15">
        <v>303.562</v>
      </c>
      <c r="N4" s="15">
        <v>291.198</v>
      </c>
      <c r="O4" s="8"/>
    </row>
    <row r="5" spans="1:15" ht="18">
      <c r="A5" s="1">
        <f t="shared" si="2"/>
        <v>4</v>
      </c>
      <c r="B5" s="2" t="s">
        <v>80</v>
      </c>
      <c r="C5" s="9" t="s">
        <v>81</v>
      </c>
      <c r="D5" s="7" t="s">
        <v>92</v>
      </c>
      <c r="E5" s="4">
        <f>COUNTIF(F$2:F5,F5)</f>
        <v>2</v>
      </c>
      <c r="F5" s="7" t="s">
        <v>14</v>
      </c>
      <c r="G5" s="16">
        <f t="shared" si="0"/>
        <v>1819.2039999999997</v>
      </c>
      <c r="H5" s="5" t="str">
        <f t="shared" si="1"/>
        <v>2º-T-3</v>
      </c>
      <c r="I5" s="15">
        <v>302.042</v>
      </c>
      <c r="J5" s="15">
        <v>283.003</v>
      </c>
      <c r="K5" s="15">
        <v>308.42</v>
      </c>
      <c r="L5" s="15">
        <v>327.406</v>
      </c>
      <c r="M5" s="15">
        <v>303.542</v>
      </c>
      <c r="N5" s="15">
        <v>294.791</v>
      </c>
      <c r="O5" s="8"/>
    </row>
    <row r="6" spans="1:15" ht="18">
      <c r="A6" s="1">
        <f t="shared" si="2"/>
        <v>5</v>
      </c>
      <c r="B6" s="2" t="s">
        <v>69</v>
      </c>
      <c r="C6" s="9" t="s">
        <v>90</v>
      </c>
      <c r="D6" s="7" t="s">
        <v>91</v>
      </c>
      <c r="E6" s="4">
        <f>COUNTIF(F$2:F6,F6)</f>
        <v>1</v>
      </c>
      <c r="F6" s="7" t="s">
        <v>87</v>
      </c>
      <c r="G6" s="16">
        <f t="shared" si="0"/>
        <v>1840.208</v>
      </c>
      <c r="H6" s="5" t="str">
        <f t="shared" si="1"/>
        <v>1º-T2-B</v>
      </c>
      <c r="I6" s="15">
        <v>313.04</v>
      </c>
      <c r="J6" s="15">
        <v>304.526</v>
      </c>
      <c r="K6" s="15">
        <v>287.897</v>
      </c>
      <c r="L6" s="15">
        <v>309.737</v>
      </c>
      <c r="M6" s="15">
        <v>310.443</v>
      </c>
      <c r="N6" s="15">
        <v>314.565</v>
      </c>
      <c r="O6" s="8"/>
    </row>
    <row r="7" spans="1:15" ht="18">
      <c r="A7" s="1">
        <f t="shared" si="2"/>
        <v>6</v>
      </c>
      <c r="B7" s="2" t="s">
        <v>77</v>
      </c>
      <c r="C7" s="9" t="s">
        <v>78</v>
      </c>
      <c r="D7" s="7" t="s">
        <v>15</v>
      </c>
      <c r="E7" s="4">
        <f>COUNTIF(F$2:F7,F7)</f>
        <v>2</v>
      </c>
      <c r="F7" s="7" t="s">
        <v>16</v>
      </c>
      <c r="G7" s="16">
        <f t="shared" si="0"/>
        <v>1867.3210000000001</v>
      </c>
      <c r="H7" s="5" t="str">
        <f t="shared" si="1"/>
        <v>2º-T-1</v>
      </c>
      <c r="I7" s="15">
        <v>331.405</v>
      </c>
      <c r="J7" s="15">
        <v>300.556</v>
      </c>
      <c r="K7" s="15">
        <v>313.737</v>
      </c>
      <c r="L7" s="15">
        <v>302.7</v>
      </c>
      <c r="M7" s="15">
        <v>314.519</v>
      </c>
      <c r="N7" s="15">
        <v>304.404</v>
      </c>
      <c r="O7" s="8"/>
    </row>
    <row r="8" spans="1:15" ht="18">
      <c r="A8" s="1">
        <f t="shared" si="2"/>
        <v>7</v>
      </c>
      <c r="B8" s="2" t="s">
        <v>20</v>
      </c>
      <c r="C8" s="9" t="s">
        <v>76</v>
      </c>
      <c r="D8" s="7" t="s">
        <v>15</v>
      </c>
      <c r="E8" s="4">
        <f>COUNTIF(F$2:F8,F8)</f>
        <v>3</v>
      </c>
      <c r="F8" s="7" t="s">
        <v>16</v>
      </c>
      <c r="G8" s="16">
        <f t="shared" si="0"/>
        <v>1874.0930000000003</v>
      </c>
      <c r="H8" s="5" t="str">
        <f t="shared" si="1"/>
        <v>3º-T-1</v>
      </c>
      <c r="I8" s="15">
        <v>339.674</v>
      </c>
      <c r="J8" s="15">
        <v>338.418</v>
      </c>
      <c r="K8" s="15">
        <v>287.888</v>
      </c>
      <c r="L8" s="15">
        <v>304.139</v>
      </c>
      <c r="M8" s="15">
        <v>282.999</v>
      </c>
      <c r="N8" s="15">
        <v>320.975</v>
      </c>
      <c r="O8" s="8"/>
    </row>
    <row r="9" spans="1:15" ht="18">
      <c r="A9" s="1">
        <f t="shared" si="2"/>
        <v>8</v>
      </c>
      <c r="B9" s="2" t="s">
        <v>20</v>
      </c>
      <c r="C9" s="9" t="s">
        <v>82</v>
      </c>
      <c r="D9" s="7" t="s">
        <v>93</v>
      </c>
      <c r="E9" s="4">
        <f>COUNTIF(F$2:F9,F9)</f>
        <v>3</v>
      </c>
      <c r="F9" s="7" t="s">
        <v>14</v>
      </c>
      <c r="G9" s="16">
        <f t="shared" si="0"/>
        <v>1927.415</v>
      </c>
      <c r="H9" s="5" t="str">
        <f t="shared" si="1"/>
        <v>3º-T-3</v>
      </c>
      <c r="I9" s="15">
        <v>304.5</v>
      </c>
      <c r="J9" s="15">
        <v>315.245</v>
      </c>
      <c r="K9" s="15">
        <v>331.431</v>
      </c>
      <c r="L9" s="15">
        <v>350.173</v>
      </c>
      <c r="M9" s="15">
        <v>324.027</v>
      </c>
      <c r="N9" s="15">
        <v>302.039</v>
      </c>
      <c r="O9" s="19"/>
    </row>
    <row r="10" spans="1:15" ht="18">
      <c r="A10" s="1">
        <f t="shared" si="2"/>
        <v>9</v>
      </c>
      <c r="B10" s="2" t="s">
        <v>20</v>
      </c>
      <c r="C10" s="9" t="s">
        <v>82</v>
      </c>
      <c r="D10" s="7" t="s">
        <v>83</v>
      </c>
      <c r="E10" s="4">
        <f>COUNTIF(F$2:F10,F10)</f>
        <v>4</v>
      </c>
      <c r="F10" s="7" t="s">
        <v>16</v>
      </c>
      <c r="G10" s="16">
        <f t="shared" si="0"/>
        <v>1941.725</v>
      </c>
      <c r="H10" s="5" t="str">
        <f t="shared" si="1"/>
        <v>4º-T-1</v>
      </c>
      <c r="I10" s="15">
        <v>330.264</v>
      </c>
      <c r="J10" s="15">
        <v>343.17</v>
      </c>
      <c r="K10" s="15">
        <v>329.234</v>
      </c>
      <c r="L10" s="15">
        <v>330.594</v>
      </c>
      <c r="M10" s="15">
        <v>299.743</v>
      </c>
      <c r="N10" s="15">
        <v>308.72</v>
      </c>
      <c r="O10" s="20"/>
    </row>
    <row r="11" spans="1:15" ht="18">
      <c r="A11" s="1">
        <f t="shared" si="2"/>
        <v>10</v>
      </c>
      <c r="B11" s="2" t="s">
        <v>88</v>
      </c>
      <c r="C11" s="9" t="s">
        <v>89</v>
      </c>
      <c r="D11" s="7" t="s">
        <v>13</v>
      </c>
      <c r="E11" s="4">
        <f>COUNTIF(F$2:F11,F11)</f>
        <v>1</v>
      </c>
      <c r="F11" s="7" t="s">
        <v>25</v>
      </c>
      <c r="G11" s="16">
        <f t="shared" si="0"/>
        <v>1948.451</v>
      </c>
      <c r="H11" s="5" t="str">
        <f t="shared" si="1"/>
        <v>1º-T2-A</v>
      </c>
      <c r="I11" s="15">
        <v>341.884</v>
      </c>
      <c r="J11" s="15">
        <v>333.129</v>
      </c>
      <c r="K11" s="15">
        <v>334.622</v>
      </c>
      <c r="L11" s="15">
        <v>315.262</v>
      </c>
      <c r="M11" s="15">
        <v>312.864</v>
      </c>
      <c r="N11" s="15">
        <v>310.69</v>
      </c>
      <c r="O11" s="8"/>
    </row>
    <row r="12" spans="1:15" ht="18">
      <c r="A12" s="1">
        <f t="shared" si="2"/>
        <v>11</v>
      </c>
      <c r="B12" s="2" t="s">
        <v>64</v>
      </c>
      <c r="C12" s="9" t="s">
        <v>79</v>
      </c>
      <c r="D12" s="7" t="s">
        <v>94</v>
      </c>
      <c r="E12" s="4">
        <f>COUNTIF(F$2:F12,F12)</f>
        <v>5</v>
      </c>
      <c r="F12" s="7" t="s">
        <v>16</v>
      </c>
      <c r="G12" s="16">
        <f t="shared" si="0"/>
        <v>1954.0769999999998</v>
      </c>
      <c r="H12" s="5" t="str">
        <f t="shared" si="1"/>
        <v>5º-T-1</v>
      </c>
      <c r="I12" s="15">
        <v>330.425</v>
      </c>
      <c r="J12" s="15">
        <v>348.778</v>
      </c>
      <c r="K12" s="15">
        <v>331.295</v>
      </c>
      <c r="L12" s="15">
        <v>297.033</v>
      </c>
      <c r="M12" s="15">
        <v>300.236</v>
      </c>
      <c r="N12" s="15">
        <v>346.31</v>
      </c>
      <c r="O12" s="8"/>
    </row>
    <row r="13" spans="1:15" ht="18">
      <c r="A13" s="1">
        <f t="shared" si="2"/>
        <v>12</v>
      </c>
      <c r="B13" s="2" t="s">
        <v>88</v>
      </c>
      <c r="C13" s="9" t="s">
        <v>79</v>
      </c>
      <c r="D13" s="7" t="s">
        <v>13</v>
      </c>
      <c r="E13" s="4">
        <f>COUNTIF(F$2:F13,F13)</f>
        <v>2</v>
      </c>
      <c r="F13" s="7" t="s">
        <v>25</v>
      </c>
      <c r="G13" s="16">
        <f t="shared" si="0"/>
        <v>1959.6009999999999</v>
      </c>
      <c r="H13" s="5" t="str">
        <f t="shared" si="1"/>
        <v>2º-T2-A</v>
      </c>
      <c r="I13" s="15">
        <v>359.688</v>
      </c>
      <c r="J13" s="15">
        <v>330.294</v>
      </c>
      <c r="K13" s="15">
        <v>327.279</v>
      </c>
      <c r="L13" s="15">
        <v>302.137</v>
      </c>
      <c r="M13" s="15">
        <v>327.517</v>
      </c>
      <c r="N13" s="15">
        <v>312.686</v>
      </c>
      <c r="O13" s="8"/>
    </row>
    <row r="14" spans="1:15" ht="18">
      <c r="A14" s="1">
        <f t="shared" si="2"/>
        <v>13</v>
      </c>
      <c r="B14" s="2" t="s">
        <v>20</v>
      </c>
      <c r="C14" s="9" t="s">
        <v>76</v>
      </c>
      <c r="D14" s="7" t="s">
        <v>32</v>
      </c>
      <c r="E14" s="4">
        <f>COUNTIF(F$2:F14,F14)</f>
        <v>2</v>
      </c>
      <c r="F14" s="7" t="s">
        <v>33</v>
      </c>
      <c r="G14" s="16">
        <f t="shared" si="0"/>
        <v>1974.275</v>
      </c>
      <c r="H14" s="5" t="str">
        <f t="shared" si="1"/>
        <v>2º-T5-A</v>
      </c>
      <c r="I14" s="15">
        <v>350.387</v>
      </c>
      <c r="J14" s="15">
        <v>363.13</v>
      </c>
      <c r="K14" s="15">
        <v>324.698</v>
      </c>
      <c r="L14" s="15">
        <v>289.625</v>
      </c>
      <c r="M14" s="15">
        <v>322.203</v>
      </c>
      <c r="N14" s="15">
        <v>324.232</v>
      </c>
      <c r="O14" s="8"/>
    </row>
    <row r="15" spans="1:15" ht="18">
      <c r="A15" s="1">
        <f t="shared" si="2"/>
        <v>14</v>
      </c>
      <c r="B15" s="2" t="s">
        <v>80</v>
      </c>
      <c r="C15" s="9" t="s">
        <v>81</v>
      </c>
      <c r="D15" s="7" t="s">
        <v>59</v>
      </c>
      <c r="E15" s="4">
        <f>COUNTIF(F$2:F15,F15)</f>
        <v>3</v>
      </c>
      <c r="F15" s="7" t="s">
        <v>25</v>
      </c>
      <c r="G15" s="16">
        <f t="shared" si="0"/>
        <v>2101.192</v>
      </c>
      <c r="H15" s="5" t="str">
        <f t="shared" si="1"/>
        <v>3º-T2-A</v>
      </c>
      <c r="I15" s="15">
        <v>350.894</v>
      </c>
      <c r="J15" s="15">
        <v>348.379</v>
      </c>
      <c r="K15" s="15">
        <v>331.086</v>
      </c>
      <c r="L15" s="15">
        <v>354.746</v>
      </c>
      <c r="M15" s="15">
        <v>349.617</v>
      </c>
      <c r="N15" s="15">
        <v>366.47</v>
      </c>
      <c r="O15" s="8"/>
    </row>
    <row r="16" spans="1:15" ht="18">
      <c r="A16" s="1">
        <f t="shared" si="2"/>
        <v>15</v>
      </c>
      <c r="B16" s="2" t="s">
        <v>84</v>
      </c>
      <c r="C16" s="9" t="s">
        <v>85</v>
      </c>
      <c r="D16" s="7" t="s">
        <v>86</v>
      </c>
      <c r="E16" s="4">
        <f>COUNTIF(F$2:F16,F16)</f>
        <v>2</v>
      </c>
      <c r="F16" s="7" t="s">
        <v>87</v>
      </c>
      <c r="G16" s="16">
        <f t="shared" si="0"/>
        <v>2104.859</v>
      </c>
      <c r="H16" s="5" t="str">
        <f t="shared" si="1"/>
        <v>2º-T2-B</v>
      </c>
      <c r="I16" s="15">
        <v>363.412</v>
      </c>
      <c r="J16" s="15">
        <v>385.162</v>
      </c>
      <c r="K16" s="15">
        <v>337.232</v>
      </c>
      <c r="L16" s="15">
        <v>351.391</v>
      </c>
      <c r="M16" s="15">
        <v>329.707</v>
      </c>
      <c r="N16" s="15">
        <v>337.955</v>
      </c>
      <c r="O16" s="8"/>
    </row>
    <row r="17" spans="1:15" ht="18">
      <c r="A17" s="1">
        <f t="shared" si="2"/>
        <v>16</v>
      </c>
      <c r="B17" s="2" t="s">
        <v>24</v>
      </c>
      <c r="C17" s="9" t="s">
        <v>73</v>
      </c>
      <c r="D17" s="7" t="s">
        <v>22</v>
      </c>
      <c r="E17" s="4">
        <f>COUNTIF(F$2:F17,F17)</f>
        <v>4</v>
      </c>
      <c r="F17" s="7" t="s">
        <v>25</v>
      </c>
      <c r="G17" s="16">
        <f t="shared" si="0"/>
        <v>2127.607</v>
      </c>
      <c r="H17" s="5" t="str">
        <f t="shared" si="1"/>
        <v>4º-T2-A</v>
      </c>
      <c r="I17" s="15">
        <v>386.534</v>
      </c>
      <c r="J17" s="15">
        <v>381.487</v>
      </c>
      <c r="K17" s="15">
        <v>336.461</v>
      </c>
      <c r="L17" s="15">
        <v>328.612</v>
      </c>
      <c r="M17" s="15">
        <v>355.187</v>
      </c>
      <c r="N17" s="15">
        <v>339.326</v>
      </c>
      <c r="O17" s="8"/>
    </row>
    <row r="18" spans="1:15" ht="18">
      <c r="A18" s="1">
        <f t="shared" si="2"/>
        <v>17</v>
      </c>
      <c r="B18" s="2" t="s">
        <v>24</v>
      </c>
      <c r="C18" s="9" t="s">
        <v>73</v>
      </c>
      <c r="D18" s="7" t="s">
        <v>22</v>
      </c>
      <c r="E18" s="4">
        <f>COUNTIF(F$2:F18,F18)</f>
        <v>1</v>
      </c>
      <c r="F18" s="7" t="s">
        <v>74</v>
      </c>
      <c r="G18" s="16">
        <f t="shared" si="0"/>
        <v>2127.607</v>
      </c>
      <c r="H18" s="5" t="str">
        <f t="shared" si="1"/>
        <v>1º-T2A-NO</v>
      </c>
      <c r="I18" s="15">
        <v>386.534</v>
      </c>
      <c r="J18" s="15">
        <v>381.487</v>
      </c>
      <c r="K18" s="15">
        <v>336.461</v>
      </c>
      <c r="L18" s="15">
        <v>328.612</v>
      </c>
      <c r="M18" s="15">
        <v>355.187</v>
      </c>
      <c r="N18" s="15">
        <v>339.326</v>
      </c>
      <c r="O18" s="8"/>
    </row>
    <row r="19" spans="1:15" ht="18">
      <c r="A19" s="1">
        <f t="shared" si="2"/>
        <v>18</v>
      </c>
      <c r="B19" s="2" t="s">
        <v>64</v>
      </c>
      <c r="C19" s="9" t="s">
        <v>89</v>
      </c>
      <c r="D19" s="7" t="s">
        <v>15</v>
      </c>
      <c r="E19" s="4">
        <f>COUNTIF(F$2:F19,F19)</f>
        <v>6</v>
      </c>
      <c r="F19" s="18" t="s">
        <v>16</v>
      </c>
      <c r="G19" s="16">
        <f t="shared" si="0"/>
        <v>2138.4799999999996</v>
      </c>
      <c r="H19" s="5" t="str">
        <f t="shared" si="1"/>
        <v>6º-T-1</v>
      </c>
      <c r="I19" s="15">
        <v>362.26</v>
      </c>
      <c r="J19" s="15">
        <v>347.704</v>
      </c>
      <c r="K19" s="15">
        <v>347.952</v>
      </c>
      <c r="L19" s="15">
        <v>360.898</v>
      </c>
      <c r="M19" s="15">
        <v>339.666</v>
      </c>
      <c r="N19" s="15">
        <v>380</v>
      </c>
      <c r="O19" s="8"/>
    </row>
    <row r="20" spans="1:15" ht="18">
      <c r="A20" s="1">
        <f t="shared" si="2"/>
        <v>19</v>
      </c>
      <c r="B20" s="2" t="s">
        <v>84</v>
      </c>
      <c r="C20" s="9" t="s">
        <v>85</v>
      </c>
      <c r="D20" s="7" t="s">
        <v>15</v>
      </c>
      <c r="E20" s="4">
        <f>COUNTIF(F$2:F20,F20)</f>
        <v>7</v>
      </c>
      <c r="F20" s="7" t="s">
        <v>16</v>
      </c>
      <c r="G20" s="16">
        <f t="shared" si="0"/>
        <v>2192.017</v>
      </c>
      <c r="H20" s="5" t="str">
        <f t="shared" si="1"/>
        <v>7º-T-1</v>
      </c>
      <c r="I20" s="15">
        <v>390</v>
      </c>
      <c r="J20" s="15">
        <v>375.203</v>
      </c>
      <c r="K20" s="15">
        <v>332.265</v>
      </c>
      <c r="L20" s="15">
        <v>380</v>
      </c>
      <c r="M20" s="15">
        <v>355.641</v>
      </c>
      <c r="N20" s="15">
        <v>358.908</v>
      </c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0"/>
        <v>0</v>
      </c>
      <c r="H21" s="5" t="str">
        <f aca="true" t="shared" si="3" ref="H21:H65">CONCATENATE(E21,"º-",F21)</f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0"/>
        <v>0</v>
      </c>
      <c r="H22" s="5" t="str">
        <f t="shared" si="3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0"/>
        <v>0</v>
      </c>
      <c r="H23" s="5" t="str">
        <f t="shared" si="3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3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0"/>
        <v>0</v>
      </c>
      <c r="H25" s="5" t="str">
        <f t="shared" si="3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0"/>
        <v>0</v>
      </c>
      <c r="H26" s="5" t="str">
        <f t="shared" si="3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0"/>
        <v>0</v>
      </c>
      <c r="H27" s="5" t="str">
        <f t="shared" si="3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0"/>
        <v>0</v>
      </c>
      <c r="H28" s="5" t="str">
        <f t="shared" si="3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0"/>
        <v>0</v>
      </c>
      <c r="H29" s="5" t="str">
        <f t="shared" si="3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0"/>
        <v>0</v>
      </c>
      <c r="H30" s="5" t="str">
        <f t="shared" si="3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0"/>
        <v>0</v>
      </c>
      <c r="H31" s="5" t="str">
        <f t="shared" si="3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0"/>
        <v>0</v>
      </c>
      <c r="H32" s="5" t="str">
        <f t="shared" si="3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0"/>
        <v>0</v>
      </c>
      <c r="H33" s="5" t="str">
        <f t="shared" si="3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aca="true" t="shared" si="4" ref="G34:G66">SUM(I34,J34,K34,L34,M34,N34)</f>
        <v>0</v>
      </c>
      <c r="H34" s="5" t="str">
        <f t="shared" si="3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4"/>
        <v>0</v>
      </c>
      <c r="H35" s="5" t="str">
        <f t="shared" si="3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4"/>
        <v>0</v>
      </c>
      <c r="H36" s="5" t="str">
        <f t="shared" si="3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4"/>
        <v>0</v>
      </c>
      <c r="H37" s="5" t="str">
        <f t="shared" si="3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4"/>
        <v>0</v>
      </c>
      <c r="H38" s="5" t="str">
        <f t="shared" si="3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4"/>
        <v>0</v>
      </c>
      <c r="H39" s="5" t="str">
        <f t="shared" si="3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4"/>
        <v>0</v>
      </c>
      <c r="H40" s="5" t="str">
        <f t="shared" si="3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4"/>
        <v>0</v>
      </c>
      <c r="H41" s="5" t="str">
        <f t="shared" si="3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4"/>
        <v>0</v>
      </c>
      <c r="H42" s="5" t="str">
        <f t="shared" si="3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4"/>
        <v>0</v>
      </c>
      <c r="H43" s="5" t="str">
        <f t="shared" si="3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4"/>
        <v>0</v>
      </c>
      <c r="H44" s="5" t="str">
        <f t="shared" si="3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4"/>
        <v>0</v>
      </c>
      <c r="H45" s="5" t="str">
        <f t="shared" si="3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4"/>
        <v>0</v>
      </c>
      <c r="H46" s="5" t="str">
        <f t="shared" si="3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4"/>
        <v>0</v>
      </c>
      <c r="H47" s="5" t="str">
        <f t="shared" si="3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4"/>
        <v>0</v>
      </c>
      <c r="H48" s="5" t="str">
        <f t="shared" si="3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4"/>
        <v>0</v>
      </c>
      <c r="H49" s="5" t="str">
        <f t="shared" si="3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4"/>
        <v>0</v>
      </c>
      <c r="H50" s="5" t="str">
        <f t="shared" si="3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4"/>
        <v>0</v>
      </c>
      <c r="H51" s="5" t="str">
        <f t="shared" si="3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4"/>
        <v>0</v>
      </c>
      <c r="H52" s="5" t="str">
        <f t="shared" si="3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4"/>
        <v>0</v>
      </c>
      <c r="H53" s="5" t="str">
        <f t="shared" si="3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4"/>
        <v>0</v>
      </c>
      <c r="H54" s="5" t="str">
        <f t="shared" si="3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4"/>
        <v>0</v>
      </c>
      <c r="H55" s="5" t="str">
        <f t="shared" si="3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4"/>
        <v>0</v>
      </c>
      <c r="H56" s="5" t="str">
        <f t="shared" si="3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4"/>
        <v>0</v>
      </c>
      <c r="H57" s="5" t="str">
        <f t="shared" si="3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4"/>
        <v>0</v>
      </c>
      <c r="H58" s="5" t="str">
        <f t="shared" si="3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4"/>
        <v>0</v>
      </c>
      <c r="H59" s="5" t="str">
        <f t="shared" si="3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4"/>
        <v>0</v>
      </c>
      <c r="H60" s="5" t="str">
        <f t="shared" si="3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4"/>
        <v>0</v>
      </c>
      <c r="H61" s="5" t="str">
        <f t="shared" si="3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4"/>
        <v>0</v>
      </c>
      <c r="H62" s="5" t="str">
        <f t="shared" si="3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4"/>
        <v>0</v>
      </c>
      <c r="H63" s="5" t="str">
        <f t="shared" si="3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4"/>
        <v>0</v>
      </c>
      <c r="H64" s="5" t="str">
        <f t="shared" si="3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4"/>
        <v>0</v>
      </c>
      <c r="H65" s="5" t="str">
        <f t="shared" si="3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4"/>
        <v>0</v>
      </c>
      <c r="H66" s="5" t="str">
        <f aca="true" t="shared" si="5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6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7" ref="G67:G130">SUM(I67,J67,K67,L67,M67,N67)</f>
        <v>0</v>
      </c>
      <c r="H67" s="5" t="str">
        <f t="shared" si="5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6"/>
        <v>67</v>
      </c>
      <c r="B68" s="2"/>
      <c r="C68" s="9"/>
      <c r="D68" s="7"/>
      <c r="E68" s="4">
        <f>COUNTIF(F$2:F68,F68)</f>
        <v>0</v>
      </c>
      <c r="F68" s="7"/>
      <c r="G68" s="16">
        <f t="shared" si="7"/>
        <v>0</v>
      </c>
      <c r="H68" s="5" t="str">
        <f t="shared" si="5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6"/>
        <v>68</v>
      </c>
      <c r="B69" s="2"/>
      <c r="C69" s="9"/>
      <c r="D69" s="7"/>
      <c r="E69" s="4">
        <f>COUNTIF(F$2:F69,F69)</f>
        <v>0</v>
      </c>
      <c r="F69" s="7"/>
      <c r="G69" s="16">
        <f t="shared" si="7"/>
        <v>0</v>
      </c>
      <c r="H69" s="5" t="str">
        <f t="shared" si="5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6"/>
        <v>69</v>
      </c>
      <c r="B70" s="2"/>
      <c r="C70" s="9"/>
      <c r="D70" s="7"/>
      <c r="E70" s="4">
        <f>COUNTIF(F$2:F70,F70)</f>
        <v>0</v>
      </c>
      <c r="F70" s="7"/>
      <c r="G70" s="16">
        <f t="shared" si="7"/>
        <v>0</v>
      </c>
      <c r="H70" s="5" t="str">
        <f t="shared" si="5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6"/>
        <v>70</v>
      </c>
      <c r="B71" s="2"/>
      <c r="C71" s="9"/>
      <c r="D71" s="7"/>
      <c r="E71" s="4">
        <f>COUNTIF(F$2:F71,F71)</f>
        <v>0</v>
      </c>
      <c r="F71" s="7"/>
      <c r="G71" s="16">
        <f t="shared" si="7"/>
        <v>0</v>
      </c>
      <c r="H71" s="5" t="str">
        <f t="shared" si="5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6"/>
        <v>71</v>
      </c>
      <c r="B72" s="2"/>
      <c r="C72" s="9"/>
      <c r="D72" s="7"/>
      <c r="E72" s="4">
        <f>COUNTIF(F$2:F72,F72)</f>
        <v>0</v>
      </c>
      <c r="F72" s="7"/>
      <c r="G72" s="16">
        <f t="shared" si="7"/>
        <v>0</v>
      </c>
      <c r="H72" s="5" t="str">
        <f t="shared" si="5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6"/>
        <v>72</v>
      </c>
      <c r="B73" s="2"/>
      <c r="C73" s="9"/>
      <c r="D73" s="7"/>
      <c r="E73" s="4">
        <f>COUNTIF(F$2:F73,F73)</f>
        <v>0</v>
      </c>
      <c r="F73" s="7"/>
      <c r="G73" s="16">
        <f t="shared" si="7"/>
        <v>0</v>
      </c>
      <c r="H73" s="5" t="str">
        <f t="shared" si="5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6"/>
        <v>73</v>
      </c>
      <c r="B74" s="2"/>
      <c r="C74" s="9"/>
      <c r="D74" s="7"/>
      <c r="E74" s="4">
        <f>COUNTIF(F$2:F74,F74)</f>
        <v>0</v>
      </c>
      <c r="F74" s="7"/>
      <c r="G74" s="16">
        <f t="shared" si="7"/>
        <v>0</v>
      </c>
      <c r="H74" s="5" t="str">
        <f t="shared" si="5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6"/>
        <v>74</v>
      </c>
      <c r="B75" s="2"/>
      <c r="C75" s="9"/>
      <c r="D75" s="7"/>
      <c r="E75" s="4">
        <f>COUNTIF(F$2:F75,F75)</f>
        <v>0</v>
      </c>
      <c r="F75" s="7"/>
      <c r="G75" s="16">
        <f t="shared" si="7"/>
        <v>0</v>
      </c>
      <c r="H75" s="5" t="str">
        <f t="shared" si="5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6"/>
        <v>75</v>
      </c>
      <c r="B76" s="2"/>
      <c r="C76" s="9"/>
      <c r="D76" s="7"/>
      <c r="E76" s="4">
        <f>COUNTIF(F$2:F76,F76)</f>
        <v>0</v>
      </c>
      <c r="F76" s="7"/>
      <c r="G76" s="16">
        <f t="shared" si="7"/>
        <v>0</v>
      </c>
      <c r="H76" s="5" t="str">
        <f t="shared" si="5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6"/>
        <v>76</v>
      </c>
      <c r="B77" s="2"/>
      <c r="C77" s="9"/>
      <c r="D77" s="7"/>
      <c r="E77" s="4">
        <f>COUNTIF(F$2:F77,F77)</f>
        <v>0</v>
      </c>
      <c r="F77" s="7"/>
      <c r="G77" s="16">
        <f t="shared" si="7"/>
        <v>0</v>
      </c>
      <c r="H77" s="5" t="str">
        <f t="shared" si="5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6"/>
        <v>77</v>
      </c>
      <c r="B78" s="2"/>
      <c r="C78" s="9"/>
      <c r="D78" s="7"/>
      <c r="E78" s="4">
        <f>COUNTIF(F$2:F78,F78)</f>
        <v>0</v>
      </c>
      <c r="F78" s="7"/>
      <c r="G78" s="16">
        <f t="shared" si="7"/>
        <v>0</v>
      </c>
      <c r="H78" s="5" t="str">
        <f t="shared" si="5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6"/>
        <v>78</v>
      </c>
      <c r="B79" s="2"/>
      <c r="C79" s="9"/>
      <c r="D79" s="7"/>
      <c r="E79" s="4">
        <f>COUNTIF(F$2:F79,F79)</f>
        <v>0</v>
      </c>
      <c r="F79" s="7"/>
      <c r="G79" s="16">
        <f t="shared" si="7"/>
        <v>0</v>
      </c>
      <c r="H79" s="5" t="str">
        <f t="shared" si="5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6"/>
        <v>79</v>
      </c>
      <c r="B80" s="2"/>
      <c r="C80" s="9"/>
      <c r="D80" s="7"/>
      <c r="E80" s="4">
        <f>COUNTIF(F$2:F80,F80)</f>
        <v>0</v>
      </c>
      <c r="F80" s="7"/>
      <c r="G80" s="16">
        <f t="shared" si="7"/>
        <v>0</v>
      </c>
      <c r="H80" s="5" t="str">
        <f t="shared" si="5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6"/>
        <v>80</v>
      </c>
      <c r="B81" s="2"/>
      <c r="C81" s="9"/>
      <c r="D81" s="7"/>
      <c r="E81" s="4">
        <f>COUNTIF(F$2:F81,F81)</f>
        <v>0</v>
      </c>
      <c r="F81" s="7"/>
      <c r="G81" s="16">
        <f t="shared" si="7"/>
        <v>0</v>
      </c>
      <c r="H81" s="5" t="str">
        <f t="shared" si="5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6"/>
        <v>81</v>
      </c>
      <c r="B82" s="2"/>
      <c r="C82" s="9"/>
      <c r="D82" s="7"/>
      <c r="E82" s="4">
        <f>COUNTIF(F$2:F82,F82)</f>
        <v>0</v>
      </c>
      <c r="F82" s="7"/>
      <c r="G82" s="16">
        <f t="shared" si="7"/>
        <v>0</v>
      </c>
      <c r="H82" s="5" t="str">
        <f t="shared" si="5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6"/>
        <v>82</v>
      </c>
      <c r="B83" s="2"/>
      <c r="C83" s="9"/>
      <c r="D83" s="7"/>
      <c r="E83" s="4">
        <f>COUNTIF(F$2:F83,F83)</f>
        <v>0</v>
      </c>
      <c r="F83" s="7"/>
      <c r="G83" s="16">
        <f t="shared" si="7"/>
        <v>0</v>
      </c>
      <c r="H83" s="5" t="str">
        <f t="shared" si="5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6"/>
        <v>83</v>
      </c>
      <c r="B84" s="2"/>
      <c r="C84" s="9"/>
      <c r="D84" s="7"/>
      <c r="E84" s="4">
        <f>COUNTIF(F$2:F84,F84)</f>
        <v>0</v>
      </c>
      <c r="F84" s="7"/>
      <c r="G84" s="16">
        <f t="shared" si="7"/>
        <v>0</v>
      </c>
      <c r="H84" s="5" t="str">
        <f t="shared" si="5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6"/>
        <v>84</v>
      </c>
      <c r="B85" s="2"/>
      <c r="C85" s="9"/>
      <c r="D85" s="7"/>
      <c r="E85" s="4">
        <f>COUNTIF(F$2:F85,F85)</f>
        <v>0</v>
      </c>
      <c r="F85" s="7"/>
      <c r="G85" s="16">
        <f t="shared" si="7"/>
        <v>0</v>
      </c>
      <c r="H85" s="5" t="str">
        <f t="shared" si="5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6"/>
        <v>85</v>
      </c>
      <c r="B86" s="2"/>
      <c r="C86" s="9"/>
      <c r="D86" s="7"/>
      <c r="E86" s="4">
        <f>COUNTIF(F$2:F86,F86)</f>
        <v>0</v>
      </c>
      <c r="F86" s="7"/>
      <c r="G86" s="16">
        <f t="shared" si="7"/>
        <v>0</v>
      </c>
      <c r="H86" s="5" t="str">
        <f t="shared" si="5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6"/>
        <v>86</v>
      </c>
      <c r="B87" s="2"/>
      <c r="C87" s="9"/>
      <c r="D87" s="7"/>
      <c r="E87" s="4">
        <f>COUNTIF(F$2:F87,F87)</f>
        <v>0</v>
      </c>
      <c r="F87" s="7"/>
      <c r="G87" s="16">
        <f t="shared" si="7"/>
        <v>0</v>
      </c>
      <c r="H87" s="5" t="str">
        <f t="shared" si="5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6"/>
        <v>87</v>
      </c>
      <c r="B88" s="2"/>
      <c r="C88" s="9"/>
      <c r="D88" s="7"/>
      <c r="E88" s="4">
        <f>COUNTIF(F$2:F88,F88)</f>
        <v>0</v>
      </c>
      <c r="F88" s="7"/>
      <c r="G88" s="16">
        <f t="shared" si="7"/>
        <v>0</v>
      </c>
      <c r="H88" s="5" t="str">
        <f t="shared" si="5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6"/>
        <v>88</v>
      </c>
      <c r="B89" s="2"/>
      <c r="C89" s="9"/>
      <c r="D89" s="7"/>
      <c r="E89" s="4">
        <f>COUNTIF(F$2:F89,F89)</f>
        <v>0</v>
      </c>
      <c r="F89" s="7"/>
      <c r="G89" s="16">
        <f t="shared" si="7"/>
        <v>0</v>
      </c>
      <c r="H89" s="5" t="str">
        <f t="shared" si="5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6"/>
        <v>89</v>
      </c>
      <c r="B90" s="2"/>
      <c r="C90" s="9"/>
      <c r="D90" s="7"/>
      <c r="E90" s="4">
        <f>COUNTIF(F$2:F90,F90)</f>
        <v>0</v>
      </c>
      <c r="F90" s="7"/>
      <c r="G90" s="16">
        <f t="shared" si="7"/>
        <v>0</v>
      </c>
      <c r="H90" s="5" t="str">
        <f t="shared" si="5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6"/>
        <v>90</v>
      </c>
      <c r="B91" s="2"/>
      <c r="C91" s="9"/>
      <c r="D91" s="7"/>
      <c r="E91" s="4">
        <f>COUNTIF(F$2:F91,F91)</f>
        <v>0</v>
      </c>
      <c r="F91" s="7"/>
      <c r="G91" s="16">
        <f t="shared" si="7"/>
        <v>0</v>
      </c>
      <c r="H91" s="5" t="str">
        <f t="shared" si="5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6"/>
        <v>91</v>
      </c>
      <c r="B92" s="2"/>
      <c r="C92" s="9"/>
      <c r="D92" s="7"/>
      <c r="E92" s="4">
        <f>COUNTIF(F$2:F92,F92)</f>
        <v>0</v>
      </c>
      <c r="F92" s="7"/>
      <c r="G92" s="16">
        <f t="shared" si="7"/>
        <v>0</v>
      </c>
      <c r="H92" s="5" t="str">
        <f t="shared" si="5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6"/>
        <v>92</v>
      </c>
      <c r="B93" s="2"/>
      <c r="C93" s="9"/>
      <c r="D93" s="7"/>
      <c r="E93" s="4">
        <f>COUNTIF(F$2:F93,F93)</f>
        <v>0</v>
      </c>
      <c r="F93" s="7"/>
      <c r="G93" s="16">
        <f t="shared" si="7"/>
        <v>0</v>
      </c>
      <c r="H93" s="5" t="str">
        <f t="shared" si="5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6"/>
        <v>93</v>
      </c>
      <c r="B94" s="2"/>
      <c r="C94" s="9"/>
      <c r="D94" s="7"/>
      <c r="E94" s="4">
        <f>COUNTIF(F$2:F94,F94)</f>
        <v>0</v>
      </c>
      <c r="F94" s="7"/>
      <c r="G94" s="16">
        <f t="shared" si="7"/>
        <v>0</v>
      </c>
      <c r="H94" s="5" t="str">
        <f t="shared" si="5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6"/>
        <v>94</v>
      </c>
      <c r="B95" s="2"/>
      <c r="C95" s="9"/>
      <c r="D95" s="7"/>
      <c r="E95" s="4">
        <f>COUNTIF(F$2:F95,F95)</f>
        <v>0</v>
      </c>
      <c r="F95" s="7"/>
      <c r="G95" s="16">
        <f t="shared" si="7"/>
        <v>0</v>
      </c>
      <c r="H95" s="5" t="str">
        <f t="shared" si="5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6"/>
        <v>95</v>
      </c>
      <c r="B96" s="2"/>
      <c r="C96" s="9"/>
      <c r="D96" s="7"/>
      <c r="E96" s="4">
        <f>COUNTIF(F$2:F96,F96)</f>
        <v>0</v>
      </c>
      <c r="F96" s="7"/>
      <c r="G96" s="16">
        <f t="shared" si="7"/>
        <v>0</v>
      </c>
      <c r="H96" s="5" t="str">
        <f t="shared" si="5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6"/>
        <v>96</v>
      </c>
      <c r="B97" s="2"/>
      <c r="C97" s="9"/>
      <c r="D97" s="7"/>
      <c r="E97" s="4">
        <f>COUNTIF(F$2:F97,F97)</f>
        <v>0</v>
      </c>
      <c r="F97" s="7"/>
      <c r="G97" s="16">
        <f t="shared" si="7"/>
        <v>0</v>
      </c>
      <c r="H97" s="5" t="str">
        <f t="shared" si="5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6"/>
        <v>97</v>
      </c>
      <c r="B98" s="2"/>
      <c r="C98" s="9"/>
      <c r="D98" s="7"/>
      <c r="E98" s="4">
        <f>COUNTIF(F$2:F98,F98)</f>
        <v>0</v>
      </c>
      <c r="F98" s="7"/>
      <c r="G98" s="16">
        <f t="shared" si="7"/>
        <v>0</v>
      </c>
      <c r="H98" s="5" t="str">
        <f t="shared" si="5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6"/>
        <v>98</v>
      </c>
      <c r="B99" s="2"/>
      <c r="C99" s="9"/>
      <c r="D99" s="7"/>
      <c r="E99" s="4">
        <f>COUNTIF(F$2:F99,F99)</f>
        <v>0</v>
      </c>
      <c r="F99" s="7"/>
      <c r="G99" s="16">
        <f t="shared" si="7"/>
        <v>0</v>
      </c>
      <c r="H99" s="5" t="str">
        <f t="shared" si="5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6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7"/>
        <v>0</v>
      </c>
      <c r="H100" s="5" t="str">
        <f t="shared" si="5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6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7"/>
        <v>0</v>
      </c>
      <c r="H101" s="5" t="str">
        <f t="shared" si="5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6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7"/>
        <v>0</v>
      </c>
      <c r="H102" s="5" t="str">
        <f t="shared" si="5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6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7"/>
        <v>0</v>
      </c>
      <c r="H103" s="5" t="str">
        <f t="shared" si="5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6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7"/>
        <v>0</v>
      </c>
      <c r="H104" s="5" t="str">
        <f t="shared" si="5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6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7"/>
        <v>0</v>
      </c>
      <c r="H105" s="5" t="str">
        <f t="shared" si="5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6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7"/>
        <v>0</v>
      </c>
      <c r="H106" s="5" t="str">
        <f t="shared" si="5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6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7"/>
        <v>0</v>
      </c>
      <c r="H107" s="5" t="str">
        <f t="shared" si="5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6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7"/>
        <v>0</v>
      </c>
      <c r="H108" s="5" t="str">
        <f t="shared" si="5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6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7"/>
        <v>0</v>
      </c>
      <c r="H109" s="5" t="str">
        <f t="shared" si="5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6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7"/>
        <v>0</v>
      </c>
      <c r="H110" s="5" t="str">
        <f t="shared" si="5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6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7"/>
        <v>0</v>
      </c>
      <c r="H111" s="5" t="str">
        <f t="shared" si="5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6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7"/>
        <v>0</v>
      </c>
      <c r="H112" s="5" t="str">
        <f t="shared" si="5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6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7"/>
        <v>0</v>
      </c>
      <c r="H113" s="5" t="str">
        <f t="shared" si="5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6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7"/>
        <v>0</v>
      </c>
      <c r="H114" s="5" t="str">
        <f t="shared" si="5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6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7"/>
        <v>0</v>
      </c>
      <c r="H115" s="5" t="str">
        <f t="shared" si="5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6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7"/>
        <v>0</v>
      </c>
      <c r="H116" s="5" t="str">
        <f t="shared" si="5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6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7"/>
        <v>0</v>
      </c>
      <c r="H117" s="5" t="str">
        <f t="shared" si="5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6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7"/>
        <v>0</v>
      </c>
      <c r="H118" s="5" t="str">
        <f t="shared" si="5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6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7"/>
        <v>0</v>
      </c>
      <c r="H119" s="5" t="str">
        <f t="shared" si="5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6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7"/>
        <v>0</v>
      </c>
      <c r="H120" s="5" t="str">
        <f t="shared" si="5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6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7"/>
        <v>0</v>
      </c>
      <c r="H121" s="5" t="str">
        <f t="shared" si="5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6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7"/>
        <v>0</v>
      </c>
      <c r="H122" s="5" t="str">
        <f t="shared" si="5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6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7"/>
        <v>0</v>
      </c>
      <c r="H123" s="5" t="str">
        <f t="shared" si="5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6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7"/>
        <v>0</v>
      </c>
      <c r="H124" s="5" t="str">
        <f t="shared" si="5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6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7"/>
        <v>0</v>
      </c>
      <c r="H125" s="5" t="str">
        <f t="shared" si="5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6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7"/>
        <v>0</v>
      </c>
      <c r="H126" s="5" t="str">
        <f t="shared" si="5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6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7"/>
        <v>0</v>
      </c>
      <c r="H127" s="5" t="str">
        <f t="shared" si="5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6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7"/>
        <v>0</v>
      </c>
      <c r="H128" s="5" t="str">
        <f t="shared" si="5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6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7"/>
        <v>0</v>
      </c>
      <c r="H129" s="5" t="str">
        <f t="shared" si="5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6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7"/>
        <v>0</v>
      </c>
      <c r="H130" s="5" t="str">
        <f aca="true" t="shared" si="8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9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10" ref="G131:G194">SUM(I131,J131,K131,L131,M131,N131)</f>
        <v>0</v>
      </c>
      <c r="H131" s="5" t="str">
        <f t="shared" si="8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9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10"/>
        <v>0</v>
      </c>
      <c r="H132" s="5" t="str">
        <f t="shared" si="8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9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10"/>
        <v>0</v>
      </c>
      <c r="H133" s="5" t="str">
        <f t="shared" si="8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9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10"/>
        <v>0</v>
      </c>
      <c r="H134" s="5" t="str">
        <f t="shared" si="8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9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10"/>
        <v>0</v>
      </c>
      <c r="H135" s="5" t="str">
        <f t="shared" si="8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9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10"/>
        <v>0</v>
      </c>
      <c r="H136" s="5" t="str">
        <f t="shared" si="8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9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10"/>
        <v>0</v>
      </c>
      <c r="H137" s="5" t="str">
        <f t="shared" si="8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9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10"/>
        <v>0</v>
      </c>
      <c r="H138" s="5" t="str">
        <f t="shared" si="8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9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10"/>
        <v>0</v>
      </c>
      <c r="H139" s="5" t="str">
        <f t="shared" si="8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9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10"/>
        <v>0</v>
      </c>
      <c r="H140" s="5" t="str">
        <f t="shared" si="8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9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10"/>
        <v>0</v>
      </c>
      <c r="H141" s="5" t="str">
        <f t="shared" si="8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9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10"/>
        <v>0</v>
      </c>
      <c r="H142" s="5" t="str">
        <f t="shared" si="8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9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10"/>
        <v>0</v>
      </c>
      <c r="H143" s="5" t="str">
        <f t="shared" si="8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9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10"/>
        <v>0</v>
      </c>
      <c r="H144" s="5" t="str">
        <f t="shared" si="8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9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10"/>
        <v>0</v>
      </c>
      <c r="H145" s="5" t="str">
        <f t="shared" si="8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9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10"/>
        <v>0</v>
      </c>
      <c r="H146" s="5" t="str">
        <f t="shared" si="8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9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10"/>
        <v>0</v>
      </c>
      <c r="H147" s="5" t="str">
        <f t="shared" si="8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9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10"/>
        <v>0</v>
      </c>
      <c r="H148" s="5" t="str">
        <f t="shared" si="8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9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10"/>
        <v>0</v>
      </c>
      <c r="H149" s="5" t="str">
        <f t="shared" si="8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9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10"/>
        <v>0</v>
      </c>
      <c r="H150" s="5" t="str">
        <f t="shared" si="8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9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10"/>
        <v>0</v>
      </c>
      <c r="H151" s="5" t="str">
        <f t="shared" si="8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9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10"/>
        <v>0</v>
      </c>
      <c r="H152" s="5" t="str">
        <f t="shared" si="8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9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10"/>
        <v>0</v>
      </c>
      <c r="H153" s="5" t="str">
        <f t="shared" si="8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9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10"/>
        <v>0</v>
      </c>
      <c r="H154" s="5" t="str">
        <f t="shared" si="8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9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10"/>
        <v>0</v>
      </c>
      <c r="H155" s="5" t="str">
        <f t="shared" si="8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9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10"/>
        <v>0</v>
      </c>
      <c r="H156" s="5" t="str">
        <f t="shared" si="8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9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10"/>
        <v>0</v>
      </c>
      <c r="H157" s="5" t="str">
        <f t="shared" si="8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9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10"/>
        <v>0</v>
      </c>
      <c r="H158" s="5" t="str">
        <f t="shared" si="8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9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10"/>
        <v>0</v>
      </c>
      <c r="H159" s="5" t="str">
        <f t="shared" si="8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9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10"/>
        <v>0</v>
      </c>
      <c r="H160" s="5" t="str">
        <f t="shared" si="8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9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10"/>
        <v>0</v>
      </c>
      <c r="H161" s="5" t="str">
        <f t="shared" si="8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9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10"/>
        <v>0</v>
      </c>
      <c r="H162" s="5" t="str">
        <f t="shared" si="8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9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10"/>
        <v>0</v>
      </c>
      <c r="H163" s="5" t="str">
        <f t="shared" si="8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9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10"/>
        <v>0</v>
      </c>
      <c r="H164" s="5" t="str">
        <f t="shared" si="8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9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10"/>
        <v>0</v>
      </c>
      <c r="H165" s="5" t="str">
        <f t="shared" si="8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9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10"/>
        <v>0</v>
      </c>
      <c r="H166" s="5" t="str">
        <f t="shared" si="8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9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10"/>
        <v>0</v>
      </c>
      <c r="H167" s="5" t="str">
        <f t="shared" si="8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9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10"/>
        <v>0</v>
      </c>
      <c r="H168" s="5" t="str">
        <f t="shared" si="8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9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10"/>
        <v>0</v>
      </c>
      <c r="H169" s="5" t="str">
        <f t="shared" si="8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9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10"/>
        <v>0</v>
      </c>
      <c r="H170" s="5" t="str">
        <f t="shared" si="8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9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10"/>
        <v>0</v>
      </c>
      <c r="H171" s="5" t="str">
        <f t="shared" si="8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9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10"/>
        <v>0</v>
      </c>
      <c r="H172" s="5" t="str">
        <f t="shared" si="8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9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10"/>
        <v>0</v>
      </c>
      <c r="H173" s="5" t="str">
        <f t="shared" si="8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9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10"/>
        <v>0</v>
      </c>
      <c r="H174" s="5" t="str">
        <f t="shared" si="8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9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10"/>
        <v>0</v>
      </c>
      <c r="H175" s="5" t="str">
        <f t="shared" si="8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9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10"/>
        <v>0</v>
      </c>
      <c r="H176" s="5" t="str">
        <f t="shared" si="8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9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10"/>
        <v>0</v>
      </c>
      <c r="H177" s="5" t="str">
        <f t="shared" si="8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9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10"/>
        <v>0</v>
      </c>
      <c r="H178" s="5" t="str">
        <f t="shared" si="8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9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10"/>
        <v>0</v>
      </c>
      <c r="H179" s="5" t="str">
        <f t="shared" si="8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9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10"/>
        <v>0</v>
      </c>
      <c r="H180" s="5" t="str">
        <f t="shared" si="8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9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10"/>
        <v>0</v>
      </c>
      <c r="H181" s="5" t="str">
        <f t="shared" si="8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9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10"/>
        <v>0</v>
      </c>
      <c r="H182" s="5" t="str">
        <f t="shared" si="8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9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10"/>
        <v>0</v>
      </c>
      <c r="H183" s="5" t="str">
        <f t="shared" si="8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9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10"/>
        <v>0</v>
      </c>
      <c r="H184" s="5" t="str">
        <f t="shared" si="8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9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10"/>
        <v>0</v>
      </c>
      <c r="H185" s="5" t="str">
        <f t="shared" si="8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9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10"/>
        <v>0</v>
      </c>
      <c r="H186" s="5" t="str">
        <f t="shared" si="8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9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10"/>
        <v>0</v>
      </c>
      <c r="H187" s="5" t="str">
        <f t="shared" si="8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9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10"/>
        <v>0</v>
      </c>
      <c r="H188" s="5" t="str">
        <f t="shared" si="8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9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10"/>
        <v>0</v>
      </c>
      <c r="H189" s="5" t="str">
        <f t="shared" si="8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9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10"/>
        <v>0</v>
      </c>
      <c r="H190" s="5" t="str">
        <f t="shared" si="8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9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10"/>
        <v>0</v>
      </c>
      <c r="H191" s="5" t="str">
        <f t="shared" si="8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9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10"/>
        <v>0</v>
      </c>
      <c r="H192" s="5" t="str">
        <f t="shared" si="8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9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10"/>
        <v>0</v>
      </c>
      <c r="H193" s="5" t="str">
        <f t="shared" si="8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9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10"/>
        <v>0</v>
      </c>
      <c r="H194" s="5" t="str">
        <f aca="true" t="shared" si="11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2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3" ref="G195:G258">SUM(I195,J195,K195,L195,M195,N195)</f>
        <v>0</v>
      </c>
      <c r="H195" s="5" t="str">
        <f t="shared" si="11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2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3"/>
        <v>0</v>
      </c>
      <c r="H196" s="5" t="str">
        <f t="shared" si="11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2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3"/>
        <v>0</v>
      </c>
      <c r="H197" s="5" t="str">
        <f t="shared" si="11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2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3"/>
        <v>0</v>
      </c>
      <c r="H198" s="5" t="str">
        <f t="shared" si="11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2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3"/>
        <v>0</v>
      </c>
      <c r="H199" s="5" t="str">
        <f t="shared" si="11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2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3"/>
        <v>0</v>
      </c>
      <c r="H200" s="5" t="str">
        <f t="shared" si="11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2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3"/>
        <v>0</v>
      </c>
      <c r="H201" s="5" t="str">
        <f t="shared" si="11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2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3"/>
        <v>0</v>
      </c>
      <c r="H202" s="5" t="str">
        <f t="shared" si="11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2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3"/>
        <v>0</v>
      </c>
      <c r="H203" s="5" t="str">
        <f t="shared" si="11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2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3"/>
        <v>0</v>
      </c>
      <c r="H204" s="5" t="str">
        <f t="shared" si="11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2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3"/>
        <v>0</v>
      </c>
      <c r="H205" s="5" t="str">
        <f t="shared" si="11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2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3"/>
        <v>0</v>
      </c>
      <c r="H206" s="5" t="str">
        <f t="shared" si="11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2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3"/>
        <v>0</v>
      </c>
      <c r="H207" s="5" t="str">
        <f t="shared" si="11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2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3"/>
        <v>0</v>
      </c>
      <c r="H208" s="5" t="str">
        <f t="shared" si="11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2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3"/>
        <v>0</v>
      </c>
      <c r="H209" s="5" t="str">
        <f t="shared" si="11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2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3"/>
        <v>0</v>
      </c>
      <c r="H210" s="5" t="str">
        <f t="shared" si="11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2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3"/>
        <v>0</v>
      </c>
      <c r="H211" s="5" t="str">
        <f t="shared" si="11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2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3"/>
        <v>0</v>
      </c>
      <c r="H212" s="5" t="str">
        <f t="shared" si="11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2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3"/>
        <v>0</v>
      </c>
      <c r="H213" s="5" t="str">
        <f t="shared" si="11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2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3"/>
        <v>0</v>
      </c>
      <c r="H214" s="5" t="str">
        <f t="shared" si="11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2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3"/>
        <v>0</v>
      </c>
      <c r="H215" s="5" t="str">
        <f t="shared" si="11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2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3"/>
        <v>0</v>
      </c>
      <c r="H216" s="5" t="str">
        <f t="shared" si="11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2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3"/>
        <v>0</v>
      </c>
      <c r="H217" s="5" t="str">
        <f t="shared" si="11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2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3"/>
        <v>0</v>
      </c>
      <c r="H218" s="5" t="str">
        <f t="shared" si="11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2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3"/>
        <v>0</v>
      </c>
      <c r="H219" s="5" t="str">
        <f t="shared" si="11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2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3"/>
        <v>0</v>
      </c>
      <c r="H220" s="5" t="str">
        <f t="shared" si="11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2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3"/>
        <v>0</v>
      </c>
      <c r="H221" s="5" t="str">
        <f t="shared" si="11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2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3"/>
        <v>0</v>
      </c>
      <c r="H222" s="5" t="str">
        <f t="shared" si="11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2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3"/>
        <v>0</v>
      </c>
      <c r="H223" s="5" t="str">
        <f t="shared" si="11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2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3"/>
        <v>0</v>
      </c>
      <c r="H224" s="5" t="str">
        <f t="shared" si="11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2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3"/>
        <v>0</v>
      </c>
      <c r="H225" s="5" t="str">
        <f t="shared" si="11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2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3"/>
        <v>0</v>
      </c>
      <c r="H226" s="5" t="str">
        <f t="shared" si="11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2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3"/>
        <v>0</v>
      </c>
      <c r="H227" s="5" t="str">
        <f t="shared" si="11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2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3"/>
        <v>0</v>
      </c>
      <c r="H228" s="5" t="str">
        <f t="shared" si="11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2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3"/>
        <v>0</v>
      </c>
      <c r="H229" s="5" t="str">
        <f t="shared" si="11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2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3"/>
        <v>0</v>
      </c>
      <c r="H230" s="5" t="str">
        <f t="shared" si="11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2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3"/>
        <v>0</v>
      </c>
      <c r="H231" s="5" t="str">
        <f t="shared" si="11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2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3"/>
        <v>0</v>
      </c>
      <c r="H232" s="5" t="str">
        <f t="shared" si="11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2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3"/>
        <v>0</v>
      </c>
      <c r="H233" s="5" t="str">
        <f t="shared" si="11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2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3"/>
        <v>0</v>
      </c>
      <c r="H234" s="5" t="str">
        <f t="shared" si="11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2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3"/>
        <v>0</v>
      </c>
      <c r="H235" s="5" t="str">
        <f t="shared" si="11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2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3"/>
        <v>0</v>
      </c>
      <c r="H236" s="5" t="str">
        <f t="shared" si="11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2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3"/>
        <v>0</v>
      </c>
      <c r="H237" s="5" t="str">
        <f t="shared" si="11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2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3"/>
        <v>0</v>
      </c>
      <c r="H238" s="5" t="str">
        <f t="shared" si="11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2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3"/>
        <v>0</v>
      </c>
      <c r="H239" s="5" t="str">
        <f t="shared" si="11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2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3"/>
        <v>0</v>
      </c>
      <c r="H240" s="5" t="str">
        <f t="shared" si="11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2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3"/>
        <v>0</v>
      </c>
      <c r="H241" s="5" t="str">
        <f t="shared" si="11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2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3"/>
        <v>0</v>
      </c>
      <c r="H242" s="5" t="str">
        <f t="shared" si="11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2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3"/>
        <v>0</v>
      </c>
      <c r="H243" s="5" t="str">
        <f t="shared" si="11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2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3"/>
        <v>0</v>
      </c>
      <c r="H244" s="5" t="str">
        <f t="shared" si="11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2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3"/>
        <v>0</v>
      </c>
      <c r="H245" s="5" t="str">
        <f t="shared" si="11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2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3"/>
        <v>0</v>
      </c>
      <c r="H246" s="5" t="str">
        <f t="shared" si="11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2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3"/>
        <v>0</v>
      </c>
      <c r="H247" s="5" t="str">
        <f t="shared" si="11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2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3"/>
        <v>0</v>
      </c>
      <c r="H248" s="5" t="str">
        <f t="shared" si="11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2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3"/>
        <v>0</v>
      </c>
      <c r="H249" s="5" t="str">
        <f t="shared" si="11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2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3"/>
        <v>0</v>
      </c>
      <c r="H250" s="5" t="str">
        <f t="shared" si="11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2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3"/>
        <v>0</v>
      </c>
      <c r="H251" s="5" t="str">
        <f t="shared" si="11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2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3"/>
        <v>0</v>
      </c>
      <c r="H252" s="5" t="str">
        <f t="shared" si="11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2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3"/>
        <v>0</v>
      </c>
      <c r="H253" s="5" t="str">
        <f t="shared" si="11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2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3"/>
        <v>0</v>
      </c>
      <c r="H254" s="5" t="str">
        <f t="shared" si="11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2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3"/>
        <v>0</v>
      </c>
      <c r="H255" s="5" t="str">
        <f t="shared" si="11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2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3"/>
        <v>0</v>
      </c>
      <c r="H256" s="5" t="str">
        <f t="shared" si="11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2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3"/>
        <v>0</v>
      </c>
      <c r="H257" s="5" t="str">
        <f t="shared" si="11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2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3"/>
        <v>0</v>
      </c>
      <c r="H258" s="5" t="str">
        <f aca="true" t="shared" si="14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5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6" ref="G259:G322">SUM(I259,J259,K259,L259,M259,N259)</f>
        <v>0</v>
      </c>
      <c r="H259" s="5" t="str">
        <f t="shared" si="14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5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6"/>
        <v>0</v>
      </c>
      <c r="H260" s="5" t="str">
        <f t="shared" si="14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5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6"/>
        <v>0</v>
      </c>
      <c r="H261" s="5" t="str">
        <f t="shared" si="14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5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6"/>
        <v>0</v>
      </c>
      <c r="H262" s="5" t="str">
        <f t="shared" si="14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5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6"/>
        <v>0</v>
      </c>
      <c r="H263" s="5" t="str">
        <f t="shared" si="14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5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6"/>
        <v>0</v>
      </c>
      <c r="H264" s="5" t="str">
        <f t="shared" si="14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5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6"/>
        <v>0</v>
      </c>
      <c r="H265" s="5" t="str">
        <f t="shared" si="14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5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6"/>
        <v>0</v>
      </c>
      <c r="H266" s="5" t="str">
        <f t="shared" si="14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5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6"/>
        <v>0</v>
      </c>
      <c r="H267" s="5" t="str">
        <f t="shared" si="14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5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6"/>
        <v>0</v>
      </c>
      <c r="H268" s="5" t="str">
        <f t="shared" si="14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5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6"/>
        <v>0</v>
      </c>
      <c r="H269" s="5" t="str">
        <f t="shared" si="14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5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6"/>
        <v>0</v>
      </c>
      <c r="H270" s="5" t="str">
        <f t="shared" si="14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5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6"/>
        <v>0</v>
      </c>
      <c r="H271" s="5" t="str">
        <f t="shared" si="14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5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6"/>
        <v>0</v>
      </c>
      <c r="H272" s="5" t="str">
        <f t="shared" si="14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5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6"/>
        <v>0</v>
      </c>
      <c r="H273" s="5" t="str">
        <f t="shared" si="14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5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6"/>
        <v>0</v>
      </c>
      <c r="H274" s="5" t="str">
        <f t="shared" si="14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5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6"/>
        <v>0</v>
      </c>
      <c r="H275" s="5" t="str">
        <f t="shared" si="14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5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6"/>
        <v>0</v>
      </c>
      <c r="H276" s="5" t="str">
        <f t="shared" si="14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5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6"/>
        <v>0</v>
      </c>
      <c r="H277" s="5" t="str">
        <f t="shared" si="14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5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6"/>
        <v>0</v>
      </c>
      <c r="H278" s="5" t="str">
        <f t="shared" si="14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5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6"/>
        <v>0</v>
      </c>
      <c r="H279" s="5" t="str">
        <f t="shared" si="14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5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6"/>
        <v>0</v>
      </c>
      <c r="H280" s="5" t="str">
        <f t="shared" si="14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5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6"/>
        <v>0</v>
      </c>
      <c r="H281" s="5" t="str">
        <f t="shared" si="14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5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6"/>
        <v>0</v>
      </c>
      <c r="H282" s="5" t="str">
        <f t="shared" si="14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5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6"/>
        <v>0</v>
      </c>
      <c r="H283" s="5" t="str">
        <f t="shared" si="14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5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6"/>
        <v>0</v>
      </c>
      <c r="H284" s="5" t="str">
        <f t="shared" si="14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5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6"/>
        <v>0</v>
      </c>
      <c r="H285" s="5" t="str">
        <f t="shared" si="14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5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6"/>
        <v>0</v>
      </c>
      <c r="H286" s="5" t="str">
        <f t="shared" si="14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5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6"/>
        <v>0</v>
      </c>
      <c r="H287" s="5" t="str">
        <f t="shared" si="14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5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6"/>
        <v>0</v>
      </c>
      <c r="H288" s="5" t="str">
        <f t="shared" si="14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5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6"/>
        <v>0</v>
      </c>
      <c r="H289" s="5" t="str">
        <f t="shared" si="14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5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6"/>
        <v>0</v>
      </c>
      <c r="H290" s="5" t="str">
        <f t="shared" si="14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5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6"/>
        <v>0</v>
      </c>
      <c r="H291" s="5" t="str">
        <f t="shared" si="14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5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6"/>
        <v>0</v>
      </c>
      <c r="H292" s="5" t="str">
        <f t="shared" si="14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5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6"/>
        <v>0</v>
      </c>
      <c r="H293" s="5" t="str">
        <f t="shared" si="14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5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6"/>
        <v>0</v>
      </c>
      <c r="H294" s="5" t="str">
        <f t="shared" si="14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5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6"/>
        <v>0</v>
      </c>
      <c r="H295" s="5" t="str">
        <f t="shared" si="14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5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6"/>
        <v>0</v>
      </c>
      <c r="H296" s="5" t="str">
        <f t="shared" si="14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5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6"/>
        <v>0</v>
      </c>
      <c r="H297" s="5" t="str">
        <f t="shared" si="14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5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6"/>
        <v>0</v>
      </c>
      <c r="H298" s="5" t="str">
        <f t="shared" si="14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5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6"/>
        <v>0</v>
      </c>
      <c r="H299" s="5" t="str">
        <f t="shared" si="14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5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6"/>
        <v>0</v>
      </c>
      <c r="H300" s="5" t="str">
        <f t="shared" si="14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5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6"/>
        <v>0</v>
      </c>
      <c r="H301" s="5" t="str">
        <f t="shared" si="14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5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6"/>
        <v>0</v>
      </c>
      <c r="H302" s="5" t="str">
        <f t="shared" si="14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5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6"/>
        <v>0</v>
      </c>
      <c r="H303" s="5" t="str">
        <f t="shared" si="14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5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6"/>
        <v>0</v>
      </c>
      <c r="H304" s="5" t="str">
        <f t="shared" si="14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5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6"/>
        <v>0</v>
      </c>
      <c r="H305" s="5" t="str">
        <f t="shared" si="14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5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6"/>
        <v>0</v>
      </c>
      <c r="H306" s="5" t="str">
        <f t="shared" si="14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5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6"/>
        <v>0</v>
      </c>
      <c r="H307" s="5" t="str">
        <f t="shared" si="14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5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6"/>
        <v>0</v>
      </c>
      <c r="H308" s="5" t="str">
        <f t="shared" si="14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5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6"/>
        <v>0</v>
      </c>
      <c r="H309" s="5" t="str">
        <f t="shared" si="14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5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6"/>
        <v>0</v>
      </c>
      <c r="H310" s="5" t="str">
        <f t="shared" si="14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5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6"/>
        <v>0</v>
      </c>
      <c r="H311" s="5" t="str">
        <f t="shared" si="14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5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6"/>
        <v>0</v>
      </c>
      <c r="H312" s="5" t="str">
        <f t="shared" si="14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5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6"/>
        <v>0</v>
      </c>
      <c r="H313" s="5" t="str">
        <f t="shared" si="14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5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6"/>
        <v>0</v>
      </c>
      <c r="H314" s="5" t="str">
        <f t="shared" si="14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5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6"/>
        <v>0</v>
      </c>
      <c r="H315" s="5" t="str">
        <f t="shared" si="14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5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6"/>
        <v>0</v>
      </c>
      <c r="H316" s="5" t="str">
        <f t="shared" si="14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5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6"/>
        <v>0</v>
      </c>
      <c r="H317" s="5" t="str">
        <f t="shared" si="14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5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6"/>
        <v>0</v>
      </c>
      <c r="H318" s="5" t="str">
        <f t="shared" si="14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5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6"/>
        <v>0</v>
      </c>
      <c r="H319" s="5" t="str">
        <f t="shared" si="14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5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6"/>
        <v>0</v>
      </c>
      <c r="H320" s="5" t="str">
        <f t="shared" si="14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5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6"/>
        <v>0</v>
      </c>
      <c r="H321" s="5" t="str">
        <f t="shared" si="14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5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6"/>
        <v>0</v>
      </c>
      <c r="H322" s="5" t="str">
        <f aca="true" t="shared" si="17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8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9" ref="G323:G339">SUM(I323,J323,K323,L323,M323,N323)</f>
        <v>0</v>
      </c>
      <c r="H323" s="5" t="str">
        <f t="shared" si="17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8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9"/>
        <v>0</v>
      </c>
      <c r="H324" s="5" t="str">
        <f t="shared" si="17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8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9"/>
        <v>0</v>
      </c>
      <c r="H325" s="5" t="str">
        <f t="shared" si="17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8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9"/>
        <v>0</v>
      </c>
      <c r="H326" s="5" t="str">
        <f t="shared" si="17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8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9"/>
        <v>0</v>
      </c>
      <c r="H327" s="5" t="str">
        <f t="shared" si="17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8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9"/>
        <v>0</v>
      </c>
      <c r="H328" s="5" t="str">
        <f t="shared" si="17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8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9"/>
        <v>0</v>
      </c>
      <c r="H329" s="5" t="str">
        <f t="shared" si="17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8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9"/>
        <v>0</v>
      </c>
      <c r="H330" s="5" t="str">
        <f t="shared" si="17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8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9"/>
        <v>0</v>
      </c>
      <c r="H331" s="5" t="str">
        <f t="shared" si="17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8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9"/>
        <v>0</v>
      </c>
      <c r="H332" s="5" t="str">
        <f t="shared" si="17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8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9"/>
        <v>0</v>
      </c>
      <c r="H333" s="5" t="str">
        <f t="shared" si="17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8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9"/>
        <v>0</v>
      </c>
      <c r="H334" s="5" t="str">
        <f t="shared" si="17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8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9"/>
        <v>0</v>
      </c>
      <c r="H335" s="5" t="str">
        <f t="shared" si="17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8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9"/>
        <v>0</v>
      </c>
      <c r="H336" s="5" t="str">
        <f t="shared" si="17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8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9"/>
        <v>0</v>
      </c>
      <c r="H337" s="5" t="str">
        <f t="shared" si="17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8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9"/>
        <v>0</v>
      </c>
      <c r="H338" s="5" t="str">
        <f t="shared" si="17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8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9"/>
        <v>0</v>
      </c>
      <c r="H339" s="5" t="str">
        <f t="shared" si="17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339"/>
  <sheetViews>
    <sheetView zoomScale="70" zoomScaleNormal="70" workbookViewId="0" topLeftCell="D1">
      <selection activeCell="M2" sqref="M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/>
      <c r="C2" s="3"/>
      <c r="D2" s="2"/>
      <c r="E2" s="4">
        <f>COUNTIF(F$2:F2,F2)</f>
        <v>0</v>
      </c>
      <c r="F2" s="2"/>
      <c r="G2" s="16">
        <f>SUM(I2,J2,K2,L2,M2,N2)</f>
        <v>0</v>
      </c>
      <c r="H2" s="5" t="str">
        <f>CONCATENATE(E2,"º-",F2)</f>
        <v>0º-</v>
      </c>
      <c r="I2" s="15">
        <v>0</v>
      </c>
      <c r="J2" s="15">
        <v>0</v>
      </c>
      <c r="K2" s="15">
        <v>0</v>
      </c>
      <c r="L2" s="15">
        <v>0</v>
      </c>
      <c r="M2" s="15"/>
      <c r="N2" s="15"/>
      <c r="O2" s="6"/>
    </row>
    <row r="3" spans="1:15" ht="18">
      <c r="A3" s="1">
        <f aca="true" t="shared" si="0" ref="A3:A66">A2+1</f>
        <v>2</v>
      </c>
      <c r="B3" s="2"/>
      <c r="C3" s="3"/>
      <c r="D3" s="2"/>
      <c r="E3" s="4">
        <f>COUNTIF(F$2:F3,F3)</f>
        <v>0</v>
      </c>
      <c r="F3" s="2"/>
      <c r="G3" s="16">
        <f aca="true" t="shared" si="1" ref="G3:G66">SUM(I3,J3,K3,L3,M3,N3)</f>
        <v>0</v>
      </c>
      <c r="H3" s="5" t="str">
        <f>CONCATENATE(E3,"º-",F3)</f>
        <v>0º-</v>
      </c>
      <c r="I3" s="15">
        <v>0</v>
      </c>
      <c r="J3" s="15">
        <v>0</v>
      </c>
      <c r="K3" s="15">
        <v>0</v>
      </c>
      <c r="L3" s="15">
        <v>0</v>
      </c>
      <c r="M3" s="15"/>
      <c r="N3" s="15"/>
      <c r="O3" s="6"/>
    </row>
    <row r="4" spans="1:15" ht="18">
      <c r="A4" s="1">
        <f t="shared" si="0"/>
        <v>3</v>
      </c>
      <c r="B4" s="2"/>
      <c r="C4" s="3"/>
      <c r="D4" s="2"/>
      <c r="E4" s="4">
        <f>COUNTIF(F$2:F4,F4)</f>
        <v>0</v>
      </c>
      <c r="F4" s="2"/>
      <c r="G4" s="16">
        <f t="shared" si="1"/>
        <v>0</v>
      </c>
      <c r="H4" s="5" t="str">
        <f>CONCATENATE(E4,"º-",F4)</f>
        <v>0º-</v>
      </c>
      <c r="I4" s="15">
        <v>0</v>
      </c>
      <c r="J4" s="15">
        <v>0</v>
      </c>
      <c r="K4" s="15">
        <v>0</v>
      </c>
      <c r="L4" s="15">
        <v>0</v>
      </c>
      <c r="M4" s="15"/>
      <c r="N4" s="15"/>
      <c r="O4" s="6"/>
    </row>
    <row r="5" spans="1:15" ht="18">
      <c r="A5" s="1">
        <f t="shared" si="0"/>
        <v>4</v>
      </c>
      <c r="B5" s="2"/>
      <c r="C5" s="9"/>
      <c r="D5" s="7"/>
      <c r="E5" s="4">
        <f>COUNTIF(F$2:F5,F5)</f>
        <v>0</v>
      </c>
      <c r="F5" s="7"/>
      <c r="G5" s="16">
        <f t="shared" si="1"/>
        <v>0</v>
      </c>
      <c r="H5" s="5" t="str">
        <f>CONCATENATE(E5,"º-",F5)</f>
        <v>0º-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8"/>
    </row>
    <row r="6" spans="1:15" ht="18">
      <c r="A6" s="1">
        <f t="shared" si="0"/>
        <v>5</v>
      </c>
      <c r="B6" s="2"/>
      <c r="C6" s="9"/>
      <c r="D6" s="7"/>
      <c r="E6" s="4">
        <f>COUNTIF(F$2:F6,F6)</f>
        <v>0</v>
      </c>
      <c r="F6" s="7"/>
      <c r="G6" s="16">
        <f t="shared" si="1"/>
        <v>0</v>
      </c>
      <c r="H6" s="5" t="str">
        <f aca="true" t="shared" si="2" ref="H6:H65">CONCATENATE(E6,"º-",F6)</f>
        <v>0º-</v>
      </c>
      <c r="I6" s="15"/>
      <c r="J6" s="15"/>
      <c r="K6" s="15"/>
      <c r="L6" s="15"/>
      <c r="M6" s="15"/>
      <c r="N6" s="15"/>
      <c r="O6" s="8"/>
    </row>
    <row r="7" spans="1:15" ht="18">
      <c r="A7" s="1">
        <f t="shared" si="0"/>
        <v>6</v>
      </c>
      <c r="B7" s="2"/>
      <c r="C7" s="10"/>
      <c r="D7" s="11"/>
      <c r="E7" s="4">
        <f>COUNTIF(F$2:F7,F7)</f>
        <v>0</v>
      </c>
      <c r="F7" s="7"/>
      <c r="G7" s="16">
        <f t="shared" si="1"/>
        <v>0</v>
      </c>
      <c r="H7" s="5" t="str">
        <f t="shared" si="2"/>
        <v>0º-</v>
      </c>
      <c r="I7" s="15"/>
      <c r="J7" s="15"/>
      <c r="K7" s="15"/>
      <c r="L7" s="15"/>
      <c r="M7" s="15"/>
      <c r="N7" s="15"/>
      <c r="O7" s="8"/>
    </row>
    <row r="8" spans="1:15" ht="18">
      <c r="A8" s="1">
        <f t="shared" si="0"/>
        <v>7</v>
      </c>
      <c r="B8" s="2"/>
      <c r="C8" s="9"/>
      <c r="D8" s="7"/>
      <c r="E8" s="4">
        <f>COUNTIF(F$2:F8,F8)</f>
        <v>0</v>
      </c>
      <c r="F8" s="7"/>
      <c r="G8" s="16">
        <f t="shared" si="1"/>
        <v>0</v>
      </c>
      <c r="H8" s="5" t="str">
        <f t="shared" si="2"/>
        <v>0º-</v>
      </c>
      <c r="I8" s="15"/>
      <c r="J8" s="15"/>
      <c r="K8" s="15"/>
      <c r="L8" s="15"/>
      <c r="M8" s="15"/>
      <c r="N8" s="15"/>
      <c r="O8" s="8"/>
    </row>
    <row r="9" spans="1:15" ht="18">
      <c r="A9" s="1">
        <f t="shared" si="0"/>
        <v>8</v>
      </c>
      <c r="B9" s="2"/>
      <c r="C9" s="9"/>
      <c r="D9" s="7"/>
      <c r="E9" s="4">
        <f>COUNTIF(F$2:F9,F9)</f>
        <v>0</v>
      </c>
      <c r="F9" s="7"/>
      <c r="G9" s="16">
        <f t="shared" si="1"/>
        <v>0</v>
      </c>
      <c r="H9" s="5" t="str">
        <f t="shared" si="2"/>
        <v>0º-</v>
      </c>
      <c r="I9" s="15"/>
      <c r="J9" s="15"/>
      <c r="K9" s="15"/>
      <c r="L9" s="15"/>
      <c r="M9" s="15"/>
      <c r="N9" s="15"/>
      <c r="O9" s="8"/>
    </row>
    <row r="10" spans="1:15" ht="18">
      <c r="A10" s="1">
        <f t="shared" si="0"/>
        <v>9</v>
      </c>
      <c r="B10" s="2"/>
      <c r="C10" s="9"/>
      <c r="D10" s="7"/>
      <c r="E10" s="4">
        <f>COUNTIF(F$2:F10,F10)</f>
        <v>0</v>
      </c>
      <c r="F10" s="7"/>
      <c r="G10" s="16">
        <f t="shared" si="1"/>
        <v>0</v>
      </c>
      <c r="H10" s="5" t="str">
        <f t="shared" si="2"/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0"/>
        <v>10</v>
      </c>
      <c r="B11" s="2"/>
      <c r="C11" s="9"/>
      <c r="D11" s="7"/>
      <c r="E11" s="4">
        <f>COUNTIF(F$2:F11,F11)</f>
        <v>0</v>
      </c>
      <c r="F11" s="7"/>
      <c r="G11" s="16">
        <f t="shared" si="1"/>
        <v>0</v>
      </c>
      <c r="H11" s="5" t="str">
        <f t="shared" si="2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0"/>
        <v>11</v>
      </c>
      <c r="B12" s="2"/>
      <c r="C12" s="9"/>
      <c r="D12" s="7"/>
      <c r="E12" s="4">
        <f>COUNTIF(F$2:F12,F12)</f>
        <v>0</v>
      </c>
      <c r="F12" s="7"/>
      <c r="G12" s="16">
        <f t="shared" si="1"/>
        <v>0</v>
      </c>
      <c r="H12" s="5" t="str">
        <f t="shared" si="2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0"/>
        <v>12</v>
      </c>
      <c r="B13" s="2"/>
      <c r="C13" s="9"/>
      <c r="D13" s="7"/>
      <c r="E13" s="4">
        <f>COUNTIF(F$2:F13,F13)</f>
        <v>0</v>
      </c>
      <c r="F13" s="7"/>
      <c r="G13" s="16">
        <f t="shared" si="1"/>
        <v>0</v>
      </c>
      <c r="H13" s="5" t="str">
        <f t="shared" si="2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0"/>
        <v>13</v>
      </c>
      <c r="B14" s="2"/>
      <c r="C14" s="9"/>
      <c r="D14" s="7"/>
      <c r="E14" s="4">
        <f>COUNTIF(F$2:F14,F14)</f>
        <v>0</v>
      </c>
      <c r="F14" s="7"/>
      <c r="G14" s="16">
        <f t="shared" si="1"/>
        <v>0</v>
      </c>
      <c r="H14" s="5" t="str">
        <f t="shared" si="2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0"/>
        <v>14</v>
      </c>
      <c r="B15" s="2"/>
      <c r="C15" s="9"/>
      <c r="D15" s="7"/>
      <c r="E15" s="4">
        <f>COUNTIF(F$2:F15,F15)</f>
        <v>0</v>
      </c>
      <c r="F15" s="7"/>
      <c r="G15" s="16">
        <f t="shared" si="1"/>
        <v>0</v>
      </c>
      <c r="H15" s="5" t="str">
        <f t="shared" si="2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0"/>
        <v>15</v>
      </c>
      <c r="B16" s="2"/>
      <c r="C16" s="9"/>
      <c r="D16" s="7"/>
      <c r="E16" s="4">
        <f>COUNTIF(F$2:F16,F16)</f>
        <v>0</v>
      </c>
      <c r="F16" s="7"/>
      <c r="G16" s="16">
        <f t="shared" si="1"/>
        <v>0</v>
      </c>
      <c r="H16" s="5" t="str">
        <f t="shared" si="2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0"/>
        <v>16</v>
      </c>
      <c r="B17" s="2"/>
      <c r="C17" s="9"/>
      <c r="D17" s="7"/>
      <c r="E17" s="4">
        <f>COUNTIF(F$2:F17,F17)</f>
        <v>0</v>
      </c>
      <c r="F17" s="7"/>
      <c r="G17" s="16">
        <f t="shared" si="1"/>
        <v>0</v>
      </c>
      <c r="H17" s="5" t="str">
        <f t="shared" si="2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0"/>
        <v>17</v>
      </c>
      <c r="B18" s="2"/>
      <c r="C18" s="9"/>
      <c r="D18" s="7"/>
      <c r="E18" s="4">
        <f>COUNTIF(F$2:F18,F18)</f>
        <v>0</v>
      </c>
      <c r="F18" s="7"/>
      <c r="G18" s="16">
        <f t="shared" si="1"/>
        <v>0</v>
      </c>
      <c r="H18" s="5" t="str">
        <f t="shared" si="2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0"/>
        <v>18</v>
      </c>
      <c r="B19" s="2"/>
      <c r="C19" s="9"/>
      <c r="D19" s="7"/>
      <c r="E19" s="4">
        <f>COUNTIF(F$2:F19,F19)</f>
        <v>0</v>
      </c>
      <c r="F19" s="7"/>
      <c r="G19" s="16">
        <f t="shared" si="1"/>
        <v>0</v>
      </c>
      <c r="H19" s="5" t="str">
        <f t="shared" si="2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0"/>
        <v>19</v>
      </c>
      <c r="B20" s="2"/>
      <c r="C20" s="9"/>
      <c r="D20" s="7"/>
      <c r="E20" s="4">
        <f>COUNTIF(F$2:F20,F20)</f>
        <v>0</v>
      </c>
      <c r="F20" s="7"/>
      <c r="G20" s="16">
        <f t="shared" si="1"/>
        <v>0</v>
      </c>
      <c r="H20" s="5" t="str">
        <f t="shared" si="2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0"/>
        <v>20</v>
      </c>
      <c r="B21" s="2"/>
      <c r="C21" s="9"/>
      <c r="D21" s="7"/>
      <c r="E21" s="4">
        <f>COUNTIF(F$2:F21,F21)</f>
        <v>0</v>
      </c>
      <c r="F21" s="7"/>
      <c r="G21" s="16">
        <f t="shared" si="1"/>
        <v>0</v>
      </c>
      <c r="H21" s="5" t="str">
        <f t="shared" si="2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0"/>
        <v>21</v>
      </c>
      <c r="B22" s="2"/>
      <c r="C22" s="9"/>
      <c r="D22" s="7"/>
      <c r="E22" s="4">
        <f>COUNTIF(F$2:F22,F22)</f>
        <v>0</v>
      </c>
      <c r="F22" s="7"/>
      <c r="G22" s="16">
        <f t="shared" si="1"/>
        <v>0</v>
      </c>
      <c r="H22" s="5" t="str">
        <f t="shared" si="2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0"/>
        <v>22</v>
      </c>
      <c r="B23" s="2"/>
      <c r="C23" s="9"/>
      <c r="D23" s="7"/>
      <c r="E23" s="4">
        <f>COUNTIF(F$2:F23,F23)</f>
        <v>0</v>
      </c>
      <c r="F23" s="7"/>
      <c r="G23" s="16">
        <f t="shared" si="1"/>
        <v>0</v>
      </c>
      <c r="H23" s="5" t="str">
        <f t="shared" si="2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0"/>
        <v>23</v>
      </c>
      <c r="B24" s="2"/>
      <c r="C24" s="9"/>
      <c r="D24" s="7"/>
      <c r="E24" s="4">
        <f>COUNTIF(F$2:F24,F24)</f>
        <v>0</v>
      </c>
      <c r="F24" s="7"/>
      <c r="G24" s="16">
        <f t="shared" si="1"/>
        <v>0</v>
      </c>
      <c r="H24" s="5" t="str">
        <f t="shared" si="2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0"/>
        <v>24</v>
      </c>
      <c r="B25" s="2"/>
      <c r="C25" s="9"/>
      <c r="D25" s="7"/>
      <c r="E25" s="4">
        <f>COUNTIF(F$2:F25,F25)</f>
        <v>0</v>
      </c>
      <c r="F25" s="7"/>
      <c r="G25" s="16">
        <f t="shared" si="1"/>
        <v>0</v>
      </c>
      <c r="H25" s="5" t="str">
        <f t="shared" si="2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0"/>
        <v>25</v>
      </c>
      <c r="B26" s="2"/>
      <c r="C26" s="9"/>
      <c r="D26" s="7"/>
      <c r="E26" s="4">
        <f>COUNTIF(F$2:F26,F26)</f>
        <v>0</v>
      </c>
      <c r="F26" s="7"/>
      <c r="G26" s="16">
        <f t="shared" si="1"/>
        <v>0</v>
      </c>
      <c r="H26" s="5" t="str">
        <f t="shared" si="2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0"/>
        <v>26</v>
      </c>
      <c r="B27" s="2"/>
      <c r="C27" s="9"/>
      <c r="D27" s="7"/>
      <c r="E27" s="4">
        <f>COUNTIF(F$2:F27,F27)</f>
        <v>0</v>
      </c>
      <c r="F27" s="7"/>
      <c r="G27" s="16">
        <f t="shared" si="1"/>
        <v>0</v>
      </c>
      <c r="H27" s="5" t="str">
        <f t="shared" si="2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0"/>
        <v>27</v>
      </c>
      <c r="B28" s="2"/>
      <c r="C28" s="9"/>
      <c r="D28" s="7"/>
      <c r="E28" s="4">
        <f>COUNTIF(F$2:F28,F28)</f>
        <v>0</v>
      </c>
      <c r="F28" s="7"/>
      <c r="G28" s="16">
        <f t="shared" si="1"/>
        <v>0</v>
      </c>
      <c r="H28" s="5" t="str">
        <f t="shared" si="2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0"/>
        <v>28</v>
      </c>
      <c r="B29" s="2"/>
      <c r="C29" s="9"/>
      <c r="D29" s="7"/>
      <c r="E29" s="4">
        <f>COUNTIF(F$2:F29,F29)</f>
        <v>0</v>
      </c>
      <c r="F29" s="7"/>
      <c r="G29" s="16">
        <f t="shared" si="1"/>
        <v>0</v>
      </c>
      <c r="H29" s="5" t="str">
        <f t="shared" si="2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0"/>
        <v>29</v>
      </c>
      <c r="B30" s="2"/>
      <c r="C30" s="9"/>
      <c r="D30" s="7"/>
      <c r="E30" s="4">
        <f>COUNTIF(F$2:F30,F30)</f>
        <v>0</v>
      </c>
      <c r="F30" s="7"/>
      <c r="G30" s="16">
        <f t="shared" si="1"/>
        <v>0</v>
      </c>
      <c r="H30" s="5" t="str">
        <f t="shared" si="2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0"/>
        <v>30</v>
      </c>
      <c r="B31" s="2"/>
      <c r="C31" s="9"/>
      <c r="D31" s="7"/>
      <c r="E31" s="4">
        <f>COUNTIF(F$2:F31,F31)</f>
        <v>0</v>
      </c>
      <c r="F31" s="7"/>
      <c r="G31" s="16">
        <f t="shared" si="1"/>
        <v>0</v>
      </c>
      <c r="H31" s="5" t="str">
        <f t="shared" si="2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t="shared" si="1"/>
        <v>0</v>
      </c>
      <c r="H32" s="5" t="str">
        <f t="shared" si="2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0"/>
        <v>36</v>
      </c>
      <c r="B37" s="2"/>
      <c r="C37" s="9"/>
      <c r="D37" s="7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0"/>
        <v>39</v>
      </c>
      <c r="B40" s="2"/>
      <c r="C40" s="9"/>
      <c r="D40" s="7"/>
      <c r="E40" s="4">
        <f>COUNTIF(F$2:F40,F40)</f>
        <v>0</v>
      </c>
      <c r="F40" s="7"/>
      <c r="G40" s="16">
        <f t="shared" si="1"/>
        <v>0</v>
      </c>
      <c r="H40" s="5" t="str">
        <f t="shared" si="2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0"/>
        <v>40</v>
      </c>
      <c r="B41" s="2"/>
      <c r="C41" s="9"/>
      <c r="D41" s="7"/>
      <c r="E41" s="4">
        <f>COUNTIF(F$2:F41,F41)</f>
        <v>0</v>
      </c>
      <c r="F41" s="7"/>
      <c r="G41" s="16">
        <f t="shared" si="1"/>
        <v>0</v>
      </c>
      <c r="H41" s="5" t="str">
        <f t="shared" si="2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0"/>
        <v>53</v>
      </c>
      <c r="B54" s="2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0"/>
        <v>56</v>
      </c>
      <c r="B57" s="2"/>
      <c r="C57" s="9"/>
      <c r="D57" s="7"/>
      <c r="E57" s="4">
        <f>COUNTIF(F$2:F57,F57)</f>
        <v>0</v>
      </c>
      <c r="F57" s="7"/>
      <c r="G57" s="16">
        <f t="shared" si="1"/>
        <v>0</v>
      </c>
      <c r="H57" s="5" t="str">
        <f t="shared" si="2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0"/>
        <v>57</v>
      </c>
      <c r="B58" s="2"/>
      <c r="C58" s="9"/>
      <c r="D58" s="7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0"/>
        <v>58</v>
      </c>
      <c r="B59" s="2"/>
      <c r="C59" s="9"/>
      <c r="D59" s="7"/>
      <c r="E59" s="4">
        <f>COUNTIF(F$2:F59,F59)</f>
        <v>0</v>
      </c>
      <c r="F59" s="7"/>
      <c r="G59" s="16">
        <f t="shared" si="1"/>
        <v>0</v>
      </c>
      <c r="H59" s="5" t="str">
        <f t="shared" si="2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0"/>
        <v>59</v>
      </c>
      <c r="B60" s="2"/>
      <c r="C60" s="9"/>
      <c r="D60" s="7"/>
      <c r="E60" s="4">
        <f>COUNTIF(F$2:F60,F60)</f>
        <v>0</v>
      </c>
      <c r="F60" s="7"/>
      <c r="G60" s="16">
        <f t="shared" si="1"/>
        <v>0</v>
      </c>
      <c r="H60" s="5" t="str">
        <f t="shared" si="2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0"/>
        <v>60</v>
      </c>
      <c r="B61" s="2"/>
      <c r="C61" s="9"/>
      <c r="D61" s="7"/>
      <c r="E61" s="4">
        <f>COUNTIF(F$2:F61,F61)</f>
        <v>0</v>
      </c>
      <c r="F61" s="7"/>
      <c r="G61" s="16">
        <f t="shared" si="1"/>
        <v>0</v>
      </c>
      <c r="H61" s="5" t="str">
        <f t="shared" si="2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0"/>
        <v>61</v>
      </c>
      <c r="B62" s="2"/>
      <c r="C62" s="9"/>
      <c r="D62" s="7"/>
      <c r="E62" s="4">
        <f>COUNTIF(F$2:F62,F62)</f>
        <v>0</v>
      </c>
      <c r="F62" s="7"/>
      <c r="G62" s="16">
        <f t="shared" si="1"/>
        <v>0</v>
      </c>
      <c r="H62" s="5" t="str">
        <f t="shared" si="2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t="shared" si="1"/>
        <v>0</v>
      </c>
      <c r="H66" s="5" t="str">
        <f aca="true" t="shared" si="3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4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5" ref="G67:G130">SUM(I67,J67,K67,L67,M67,N67)</f>
        <v>0</v>
      </c>
      <c r="H67" s="5" t="str">
        <f t="shared" si="3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4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3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4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3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4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3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4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3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4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3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4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3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4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3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4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3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4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3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4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3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4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3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4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3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4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3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4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3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4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3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4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3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4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3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4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3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4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3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4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3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4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3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4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3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4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3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4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3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4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3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4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3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4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3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4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3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4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3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4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3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4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3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4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3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4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3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4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3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4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3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4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3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4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3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4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3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4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3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4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3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4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3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4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3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4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3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4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3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4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3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4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3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4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3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4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3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4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3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4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3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4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3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4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3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4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3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4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3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4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3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4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3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4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3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4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3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4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3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4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3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4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3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4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3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4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5"/>
        <v>0</v>
      </c>
      <c r="H130" s="5" t="str">
        <f aca="true" t="shared" si="6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7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8" ref="G131:G194">SUM(I131,J131,K131,L131,M131,N131)</f>
        <v>0</v>
      </c>
      <c r="H131" s="5" t="str">
        <f t="shared" si="6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7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6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7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6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7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6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7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6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7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6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7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6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7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6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7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6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7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6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7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6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7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6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7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6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7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6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7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6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7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6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7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6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7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6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7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6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7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6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7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6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7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6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7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6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7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6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7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6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7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6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7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6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7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6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7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6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7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6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7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6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7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6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7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6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7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6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7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6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7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6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7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6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7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6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7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6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7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6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7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6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7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6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7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6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7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6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7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6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7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6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7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6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7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6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7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6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7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6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7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6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7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6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7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6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7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6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7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6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7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6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7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6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7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6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7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6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7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6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7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6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7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6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7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6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7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8"/>
        <v>0</v>
      </c>
      <c r="H194" s="5" t="str">
        <f aca="true" t="shared" si="9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0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1" ref="G195:G258">SUM(I195,J195,K195,L195,M195,N195)</f>
        <v>0</v>
      </c>
      <c r="H195" s="5" t="str">
        <f t="shared" si="9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0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9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0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9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0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9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0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9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0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9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0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9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0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9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0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9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0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9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0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9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0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9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0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9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0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9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0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9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0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9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0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9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0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9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0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9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0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9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0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9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0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9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0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9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0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9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0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9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0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9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0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9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0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9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0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9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0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9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0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9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0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9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0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9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0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9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0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9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0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9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0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9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0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9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0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9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0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9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0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9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0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9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0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9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0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9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0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9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0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9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0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9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0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9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0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9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0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9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0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9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0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9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0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9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0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9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0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9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0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9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0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9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0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9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0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9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0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9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0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9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0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9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0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9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0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1"/>
        <v>0</v>
      </c>
      <c r="H258" s="5" t="str">
        <f aca="true" t="shared" si="12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3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4" ref="G259:G322">SUM(I259,J259,K259,L259,M259,N259)</f>
        <v>0</v>
      </c>
      <c r="H259" s="5" t="str">
        <f t="shared" si="12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3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2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3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2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3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2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3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2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3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2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3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2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3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2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3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2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3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2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3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2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3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2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3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2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3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2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3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2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3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2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3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2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3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2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3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2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3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2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3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2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3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2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3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2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3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2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3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2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3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2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3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2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3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2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3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2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3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2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3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2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3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2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3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2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3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2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3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2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3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2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3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2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3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2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3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2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3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2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3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2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3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2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3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2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3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2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3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2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3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2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3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2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3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2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3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2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3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2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3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2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3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2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3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2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3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2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3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2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3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2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3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2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3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2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3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2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3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2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3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2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3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2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3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2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3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4"/>
        <v>0</v>
      </c>
      <c r="H322" s="5" t="str">
        <f aca="true" t="shared" si="15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6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7" ref="G323:G339">SUM(I323,J323,K323,L323,M323,N323)</f>
        <v>0</v>
      </c>
      <c r="H323" s="5" t="str">
        <f t="shared" si="15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6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5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6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5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6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5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6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5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6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5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6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5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6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5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6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5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6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5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6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5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6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5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6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5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6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5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6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5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6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5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6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5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O339"/>
  <sheetViews>
    <sheetView zoomScale="70" zoomScaleNormal="70" workbookViewId="0" topLeftCell="A1">
      <selection activeCell="M2" sqref="M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/>
      <c r="C2" s="3"/>
      <c r="D2" s="2"/>
      <c r="E2" s="4">
        <f>COUNTIF(F$2:F2,F2)</f>
        <v>0</v>
      </c>
      <c r="F2" s="2"/>
      <c r="G2" s="16">
        <f>SUM(I2,J2,K2,L2,M2,N2)</f>
        <v>0</v>
      </c>
      <c r="H2" s="5" t="str">
        <f>CONCATENATE(E2,"º-",F2)</f>
        <v>0º-</v>
      </c>
      <c r="I2" s="15">
        <v>0</v>
      </c>
      <c r="J2" s="15">
        <v>0</v>
      </c>
      <c r="K2" s="15">
        <v>0</v>
      </c>
      <c r="L2" s="15">
        <v>0</v>
      </c>
      <c r="M2" s="15"/>
      <c r="N2" s="15"/>
      <c r="O2" s="6"/>
    </row>
    <row r="3" spans="1:15" ht="18">
      <c r="A3" s="1">
        <f aca="true" t="shared" si="0" ref="A3:A66">A2+1</f>
        <v>2</v>
      </c>
      <c r="B3" s="2"/>
      <c r="C3" s="3"/>
      <c r="D3" s="2"/>
      <c r="E3" s="4">
        <f>COUNTIF(F$2:F3,F3)</f>
        <v>0</v>
      </c>
      <c r="F3" s="2"/>
      <c r="G3" s="16">
        <f aca="true" t="shared" si="1" ref="G3:G66">SUM(I3,J3,K3,L3,M3,N3)</f>
        <v>0</v>
      </c>
      <c r="H3" s="5" t="str">
        <f>CONCATENATE(E3,"º-",F3)</f>
        <v>0º-</v>
      </c>
      <c r="I3" s="15">
        <v>0</v>
      </c>
      <c r="J3" s="15">
        <v>0</v>
      </c>
      <c r="K3" s="15">
        <v>0</v>
      </c>
      <c r="L3" s="15">
        <v>0</v>
      </c>
      <c r="M3" s="15"/>
      <c r="N3" s="15"/>
      <c r="O3" s="6"/>
    </row>
    <row r="4" spans="1:15" ht="18">
      <c r="A4" s="1">
        <f t="shared" si="0"/>
        <v>3</v>
      </c>
      <c r="B4" s="2"/>
      <c r="C4" s="3"/>
      <c r="D4" s="2"/>
      <c r="E4" s="4">
        <f>COUNTIF(F$2:F4,F4)</f>
        <v>0</v>
      </c>
      <c r="F4" s="2"/>
      <c r="G4" s="16">
        <f t="shared" si="1"/>
        <v>0</v>
      </c>
      <c r="H4" s="5" t="str">
        <f>CONCATENATE(E4,"º-",F4)</f>
        <v>0º-</v>
      </c>
      <c r="I4" s="15">
        <v>0</v>
      </c>
      <c r="J4" s="15">
        <v>0</v>
      </c>
      <c r="K4" s="15">
        <v>0</v>
      </c>
      <c r="L4" s="15">
        <v>0</v>
      </c>
      <c r="M4" s="15"/>
      <c r="N4" s="15"/>
      <c r="O4" s="6"/>
    </row>
    <row r="5" spans="1:15" ht="18">
      <c r="A5" s="1">
        <f t="shared" si="0"/>
        <v>4</v>
      </c>
      <c r="B5" s="2"/>
      <c r="C5" s="9"/>
      <c r="D5" s="7"/>
      <c r="E5" s="4">
        <f>COUNTIF(F$2:F5,F5)</f>
        <v>0</v>
      </c>
      <c r="F5" s="7"/>
      <c r="G5" s="16">
        <f t="shared" si="1"/>
        <v>0</v>
      </c>
      <c r="H5" s="5" t="str">
        <f aca="true" t="shared" si="2" ref="H5:H65">CONCATENATE(E5,"º-",F5)</f>
        <v>0º-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8"/>
    </row>
    <row r="6" spans="1:15" ht="18">
      <c r="A6" s="1">
        <f t="shared" si="0"/>
        <v>5</v>
      </c>
      <c r="B6" s="2"/>
      <c r="C6" s="9"/>
      <c r="D6" s="7"/>
      <c r="E6" s="4">
        <f>COUNTIF(F$2:F6,F6)</f>
        <v>0</v>
      </c>
      <c r="F6" s="7"/>
      <c r="G6" s="16">
        <f t="shared" si="1"/>
        <v>0</v>
      </c>
      <c r="H6" s="5" t="str">
        <f t="shared" si="2"/>
        <v>0º-</v>
      </c>
      <c r="I6" s="15"/>
      <c r="J6" s="15"/>
      <c r="K6" s="15"/>
      <c r="L6" s="15"/>
      <c r="M6" s="15"/>
      <c r="N6" s="15"/>
      <c r="O6" s="8"/>
    </row>
    <row r="7" spans="1:15" ht="18">
      <c r="A7" s="1">
        <f t="shared" si="0"/>
        <v>6</v>
      </c>
      <c r="B7" s="2"/>
      <c r="C7" s="10"/>
      <c r="D7" s="11"/>
      <c r="E7" s="4">
        <f>COUNTIF(F$2:F7,F7)</f>
        <v>0</v>
      </c>
      <c r="F7" s="7"/>
      <c r="G7" s="16">
        <f t="shared" si="1"/>
        <v>0</v>
      </c>
      <c r="H7" s="5" t="str">
        <f t="shared" si="2"/>
        <v>0º-</v>
      </c>
      <c r="I7" s="15"/>
      <c r="J7" s="15"/>
      <c r="K7" s="15"/>
      <c r="L7" s="15"/>
      <c r="M7" s="15"/>
      <c r="N7" s="15"/>
      <c r="O7" s="8"/>
    </row>
    <row r="8" spans="1:15" ht="18">
      <c r="A8" s="1">
        <f t="shared" si="0"/>
        <v>7</v>
      </c>
      <c r="B8" s="2"/>
      <c r="C8" s="9"/>
      <c r="D8" s="7"/>
      <c r="E8" s="4">
        <f>COUNTIF(F$2:F8,F8)</f>
        <v>0</v>
      </c>
      <c r="F8" s="7"/>
      <c r="G8" s="16">
        <f t="shared" si="1"/>
        <v>0</v>
      </c>
      <c r="H8" s="5" t="str">
        <f t="shared" si="2"/>
        <v>0º-</v>
      </c>
      <c r="I8" s="15"/>
      <c r="J8" s="15"/>
      <c r="K8" s="15"/>
      <c r="L8" s="15"/>
      <c r="M8" s="15"/>
      <c r="N8" s="15"/>
      <c r="O8" s="8"/>
    </row>
    <row r="9" spans="1:15" ht="18">
      <c r="A9" s="1">
        <f t="shared" si="0"/>
        <v>8</v>
      </c>
      <c r="B9" s="2"/>
      <c r="C9" s="9"/>
      <c r="D9" s="7"/>
      <c r="E9" s="4">
        <f>COUNTIF(F$2:F9,F9)</f>
        <v>0</v>
      </c>
      <c r="F9" s="7"/>
      <c r="G9" s="16">
        <f t="shared" si="1"/>
        <v>0</v>
      </c>
      <c r="H9" s="5" t="str">
        <f t="shared" si="2"/>
        <v>0º-</v>
      </c>
      <c r="I9" s="15"/>
      <c r="J9" s="15"/>
      <c r="K9" s="15"/>
      <c r="L9" s="15"/>
      <c r="M9" s="15"/>
      <c r="N9" s="15"/>
      <c r="O9" s="8"/>
    </row>
    <row r="10" spans="1:15" ht="18">
      <c r="A10" s="1">
        <f t="shared" si="0"/>
        <v>9</v>
      </c>
      <c r="B10" s="2"/>
      <c r="C10" s="9"/>
      <c r="D10" s="7"/>
      <c r="E10" s="4">
        <f>COUNTIF(F$2:F10,F10)</f>
        <v>0</v>
      </c>
      <c r="F10" s="7"/>
      <c r="G10" s="16">
        <f t="shared" si="1"/>
        <v>0</v>
      </c>
      <c r="H10" s="5" t="str">
        <f t="shared" si="2"/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0"/>
        <v>10</v>
      </c>
      <c r="B11" s="2"/>
      <c r="C11" s="9"/>
      <c r="D11" s="7"/>
      <c r="E11" s="4">
        <f>COUNTIF(F$2:F11,F11)</f>
        <v>0</v>
      </c>
      <c r="F11" s="7"/>
      <c r="G11" s="16">
        <f t="shared" si="1"/>
        <v>0</v>
      </c>
      <c r="H11" s="5" t="str">
        <f t="shared" si="2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0"/>
        <v>11</v>
      </c>
      <c r="B12" s="2"/>
      <c r="C12" s="9"/>
      <c r="D12" s="7"/>
      <c r="E12" s="4">
        <f>COUNTIF(F$2:F12,F12)</f>
        <v>0</v>
      </c>
      <c r="F12" s="7"/>
      <c r="G12" s="16">
        <f t="shared" si="1"/>
        <v>0</v>
      </c>
      <c r="H12" s="5" t="str">
        <f t="shared" si="2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0"/>
        <v>12</v>
      </c>
      <c r="B13" s="2"/>
      <c r="C13" s="9"/>
      <c r="D13" s="7"/>
      <c r="E13" s="4">
        <f>COUNTIF(F$2:F13,F13)</f>
        <v>0</v>
      </c>
      <c r="F13" s="7"/>
      <c r="G13" s="16">
        <f t="shared" si="1"/>
        <v>0</v>
      </c>
      <c r="H13" s="5" t="str">
        <f t="shared" si="2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0"/>
        <v>13</v>
      </c>
      <c r="B14" s="2"/>
      <c r="C14" s="9"/>
      <c r="D14" s="7"/>
      <c r="E14" s="4">
        <f>COUNTIF(F$2:F14,F14)</f>
        <v>0</v>
      </c>
      <c r="F14" s="7"/>
      <c r="G14" s="16">
        <f t="shared" si="1"/>
        <v>0</v>
      </c>
      <c r="H14" s="5" t="str">
        <f t="shared" si="2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0"/>
        <v>14</v>
      </c>
      <c r="B15" s="2"/>
      <c r="C15" s="9"/>
      <c r="D15" s="7"/>
      <c r="E15" s="4">
        <f>COUNTIF(F$2:F15,F15)</f>
        <v>0</v>
      </c>
      <c r="F15" s="7"/>
      <c r="G15" s="16">
        <f t="shared" si="1"/>
        <v>0</v>
      </c>
      <c r="H15" s="5" t="str">
        <f t="shared" si="2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0"/>
        <v>15</v>
      </c>
      <c r="B16" s="2"/>
      <c r="C16" s="9"/>
      <c r="D16" s="7"/>
      <c r="E16" s="4">
        <f>COUNTIF(F$2:F16,F16)</f>
        <v>0</v>
      </c>
      <c r="F16" s="7"/>
      <c r="G16" s="16">
        <f t="shared" si="1"/>
        <v>0</v>
      </c>
      <c r="H16" s="5" t="str">
        <f t="shared" si="2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0"/>
        <v>16</v>
      </c>
      <c r="B17" s="2"/>
      <c r="C17" s="9"/>
      <c r="D17" s="7"/>
      <c r="E17" s="4">
        <f>COUNTIF(F$2:F17,F17)</f>
        <v>0</v>
      </c>
      <c r="F17" s="7"/>
      <c r="G17" s="16">
        <f t="shared" si="1"/>
        <v>0</v>
      </c>
      <c r="H17" s="5" t="str">
        <f t="shared" si="2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0"/>
        <v>17</v>
      </c>
      <c r="B18" s="2"/>
      <c r="C18" s="9"/>
      <c r="D18" s="7"/>
      <c r="E18" s="4">
        <f>COUNTIF(F$2:F18,F18)</f>
        <v>0</v>
      </c>
      <c r="F18" s="7"/>
      <c r="G18" s="16">
        <f t="shared" si="1"/>
        <v>0</v>
      </c>
      <c r="H18" s="5" t="str">
        <f t="shared" si="2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0"/>
        <v>18</v>
      </c>
      <c r="B19" s="2"/>
      <c r="C19" s="9"/>
      <c r="D19" s="7"/>
      <c r="E19" s="4">
        <f>COUNTIF(F$2:F19,F19)</f>
        <v>0</v>
      </c>
      <c r="F19" s="7"/>
      <c r="G19" s="16">
        <f t="shared" si="1"/>
        <v>0</v>
      </c>
      <c r="H19" s="5" t="str">
        <f t="shared" si="2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0"/>
        <v>19</v>
      </c>
      <c r="B20" s="2"/>
      <c r="C20" s="9"/>
      <c r="D20" s="7"/>
      <c r="E20" s="4">
        <f>COUNTIF(F$2:F20,F20)</f>
        <v>0</v>
      </c>
      <c r="F20" s="7"/>
      <c r="G20" s="16">
        <f t="shared" si="1"/>
        <v>0</v>
      </c>
      <c r="H20" s="5" t="str">
        <f t="shared" si="2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0"/>
        <v>20</v>
      </c>
      <c r="B21" s="2"/>
      <c r="C21" s="9"/>
      <c r="D21" s="7"/>
      <c r="E21" s="4">
        <f>COUNTIF(F$2:F21,F21)</f>
        <v>0</v>
      </c>
      <c r="F21" s="7"/>
      <c r="G21" s="16">
        <f t="shared" si="1"/>
        <v>0</v>
      </c>
      <c r="H21" s="5" t="str">
        <f t="shared" si="2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0"/>
        <v>21</v>
      </c>
      <c r="B22" s="2"/>
      <c r="C22" s="9"/>
      <c r="D22" s="7"/>
      <c r="E22" s="4">
        <f>COUNTIF(F$2:F22,F22)</f>
        <v>0</v>
      </c>
      <c r="F22" s="7"/>
      <c r="G22" s="16">
        <f t="shared" si="1"/>
        <v>0</v>
      </c>
      <c r="H22" s="5" t="str">
        <f t="shared" si="2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0"/>
        <v>22</v>
      </c>
      <c r="B23" s="2"/>
      <c r="C23" s="9"/>
      <c r="D23" s="7"/>
      <c r="E23" s="4">
        <f>COUNTIF(F$2:F23,F23)</f>
        <v>0</v>
      </c>
      <c r="F23" s="7"/>
      <c r="G23" s="16">
        <f t="shared" si="1"/>
        <v>0</v>
      </c>
      <c r="H23" s="5" t="str">
        <f t="shared" si="2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0"/>
        <v>23</v>
      </c>
      <c r="B24" s="2"/>
      <c r="C24" s="9"/>
      <c r="D24" s="7"/>
      <c r="E24" s="4">
        <f>COUNTIF(F$2:F24,F24)</f>
        <v>0</v>
      </c>
      <c r="F24" s="7"/>
      <c r="G24" s="16">
        <f t="shared" si="1"/>
        <v>0</v>
      </c>
      <c r="H24" s="5" t="str">
        <f t="shared" si="2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0"/>
        <v>24</v>
      </c>
      <c r="B25" s="2"/>
      <c r="C25" s="9"/>
      <c r="D25" s="7"/>
      <c r="E25" s="4">
        <f>COUNTIF(F$2:F25,F25)</f>
        <v>0</v>
      </c>
      <c r="F25" s="7"/>
      <c r="G25" s="16">
        <f t="shared" si="1"/>
        <v>0</v>
      </c>
      <c r="H25" s="5" t="str">
        <f t="shared" si="2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0"/>
        <v>25</v>
      </c>
      <c r="B26" s="2"/>
      <c r="C26" s="9"/>
      <c r="D26" s="7"/>
      <c r="E26" s="4">
        <f>COUNTIF(F$2:F26,F26)</f>
        <v>0</v>
      </c>
      <c r="F26" s="7"/>
      <c r="G26" s="16">
        <f t="shared" si="1"/>
        <v>0</v>
      </c>
      <c r="H26" s="5" t="str">
        <f t="shared" si="2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0"/>
        <v>26</v>
      </c>
      <c r="B27" s="2"/>
      <c r="C27" s="9"/>
      <c r="D27" s="7"/>
      <c r="E27" s="4">
        <f>COUNTIF(F$2:F27,F27)</f>
        <v>0</v>
      </c>
      <c r="F27" s="7"/>
      <c r="G27" s="16">
        <f t="shared" si="1"/>
        <v>0</v>
      </c>
      <c r="H27" s="5" t="str">
        <f t="shared" si="2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0"/>
        <v>27</v>
      </c>
      <c r="B28" s="2"/>
      <c r="C28" s="9"/>
      <c r="D28" s="7"/>
      <c r="E28" s="4">
        <f>COUNTIF(F$2:F28,F28)</f>
        <v>0</v>
      </c>
      <c r="F28" s="7"/>
      <c r="G28" s="16">
        <f t="shared" si="1"/>
        <v>0</v>
      </c>
      <c r="H28" s="5" t="str">
        <f t="shared" si="2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0"/>
        <v>28</v>
      </c>
      <c r="B29" s="2"/>
      <c r="C29" s="9"/>
      <c r="D29" s="7"/>
      <c r="E29" s="4">
        <f>COUNTIF(F$2:F29,F29)</f>
        <v>0</v>
      </c>
      <c r="F29" s="7"/>
      <c r="G29" s="16">
        <f t="shared" si="1"/>
        <v>0</v>
      </c>
      <c r="H29" s="5" t="str">
        <f t="shared" si="2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0"/>
        <v>29</v>
      </c>
      <c r="B30" s="2"/>
      <c r="C30" s="9"/>
      <c r="D30" s="7"/>
      <c r="E30" s="4">
        <f>COUNTIF(F$2:F30,F30)</f>
        <v>0</v>
      </c>
      <c r="F30" s="7"/>
      <c r="G30" s="16">
        <f t="shared" si="1"/>
        <v>0</v>
      </c>
      <c r="H30" s="5" t="str">
        <f t="shared" si="2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0"/>
        <v>30</v>
      </c>
      <c r="B31" s="2"/>
      <c r="C31" s="9"/>
      <c r="D31" s="7"/>
      <c r="E31" s="4">
        <f>COUNTIF(F$2:F31,F31)</f>
        <v>0</v>
      </c>
      <c r="F31" s="7"/>
      <c r="G31" s="16">
        <f t="shared" si="1"/>
        <v>0</v>
      </c>
      <c r="H31" s="5" t="str">
        <f t="shared" si="2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t="shared" si="1"/>
        <v>0</v>
      </c>
      <c r="H32" s="5" t="str">
        <f t="shared" si="2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0"/>
        <v>36</v>
      </c>
      <c r="B37" s="2"/>
      <c r="C37" s="9"/>
      <c r="D37" s="7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0"/>
        <v>39</v>
      </c>
      <c r="B40" s="2"/>
      <c r="C40" s="9"/>
      <c r="D40" s="7"/>
      <c r="E40" s="4">
        <f>COUNTIF(F$2:F40,F40)</f>
        <v>0</v>
      </c>
      <c r="F40" s="7"/>
      <c r="G40" s="16">
        <f t="shared" si="1"/>
        <v>0</v>
      </c>
      <c r="H40" s="5" t="str">
        <f t="shared" si="2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0"/>
        <v>40</v>
      </c>
      <c r="B41" s="2"/>
      <c r="C41" s="9"/>
      <c r="D41" s="7"/>
      <c r="E41" s="4">
        <f>COUNTIF(F$2:F41,F41)</f>
        <v>0</v>
      </c>
      <c r="F41" s="7"/>
      <c r="G41" s="16">
        <f t="shared" si="1"/>
        <v>0</v>
      </c>
      <c r="H41" s="5" t="str">
        <f t="shared" si="2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0"/>
        <v>53</v>
      </c>
      <c r="B54" s="2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0"/>
        <v>56</v>
      </c>
      <c r="B57" s="2"/>
      <c r="C57" s="9"/>
      <c r="D57" s="7"/>
      <c r="E57" s="4">
        <f>COUNTIF(F$2:F57,F57)</f>
        <v>0</v>
      </c>
      <c r="F57" s="7"/>
      <c r="G57" s="16">
        <f t="shared" si="1"/>
        <v>0</v>
      </c>
      <c r="H57" s="5" t="str">
        <f t="shared" si="2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0"/>
        <v>57</v>
      </c>
      <c r="B58" s="2"/>
      <c r="C58" s="9"/>
      <c r="D58" s="7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0"/>
        <v>58</v>
      </c>
      <c r="B59" s="2"/>
      <c r="C59" s="9"/>
      <c r="D59" s="7"/>
      <c r="E59" s="4">
        <f>COUNTIF(F$2:F59,F59)</f>
        <v>0</v>
      </c>
      <c r="F59" s="7"/>
      <c r="G59" s="16">
        <f t="shared" si="1"/>
        <v>0</v>
      </c>
      <c r="H59" s="5" t="str">
        <f t="shared" si="2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0"/>
        <v>59</v>
      </c>
      <c r="B60" s="2"/>
      <c r="C60" s="9"/>
      <c r="D60" s="7"/>
      <c r="E60" s="4">
        <f>COUNTIF(F$2:F60,F60)</f>
        <v>0</v>
      </c>
      <c r="F60" s="7"/>
      <c r="G60" s="16">
        <f t="shared" si="1"/>
        <v>0</v>
      </c>
      <c r="H60" s="5" t="str">
        <f t="shared" si="2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0"/>
        <v>60</v>
      </c>
      <c r="B61" s="2"/>
      <c r="C61" s="9"/>
      <c r="D61" s="7"/>
      <c r="E61" s="4">
        <f>COUNTIF(F$2:F61,F61)</f>
        <v>0</v>
      </c>
      <c r="F61" s="7"/>
      <c r="G61" s="16">
        <f t="shared" si="1"/>
        <v>0</v>
      </c>
      <c r="H61" s="5" t="str">
        <f t="shared" si="2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0"/>
        <v>61</v>
      </c>
      <c r="B62" s="2"/>
      <c r="C62" s="9"/>
      <c r="D62" s="7"/>
      <c r="E62" s="4">
        <f>COUNTIF(F$2:F62,F62)</f>
        <v>0</v>
      </c>
      <c r="F62" s="7"/>
      <c r="G62" s="16">
        <f t="shared" si="1"/>
        <v>0</v>
      </c>
      <c r="H62" s="5" t="str">
        <f t="shared" si="2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t="shared" si="1"/>
        <v>0</v>
      </c>
      <c r="H66" s="5" t="str">
        <f aca="true" t="shared" si="3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4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5" ref="G67:G130">SUM(I67,J67,K67,L67,M67,N67)</f>
        <v>0</v>
      </c>
      <c r="H67" s="5" t="str">
        <f t="shared" si="3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4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3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4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3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4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3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4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3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4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3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4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3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4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3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4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3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4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3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4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3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4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3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4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3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4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3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4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3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4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3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4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3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4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3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4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3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4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3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4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3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4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3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4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3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4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3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4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3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4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3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4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3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4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3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4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3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4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3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4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3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4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3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4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3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4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3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4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3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4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3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4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3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4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3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4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3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4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3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4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3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4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3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4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3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4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3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4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3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4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3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4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3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4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3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4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3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4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3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4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3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4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3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4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3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4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3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4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3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4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3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4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3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4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3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4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3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4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3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4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3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4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3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4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3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4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5"/>
        <v>0</v>
      </c>
      <c r="H130" s="5" t="str">
        <f aca="true" t="shared" si="6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7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8" ref="G131:G194">SUM(I131,J131,K131,L131,M131,N131)</f>
        <v>0</v>
      </c>
      <c r="H131" s="5" t="str">
        <f t="shared" si="6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7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6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7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6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7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6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7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6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7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6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7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6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7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6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7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6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7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6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7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6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7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6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7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6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7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6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7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6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7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6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7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6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7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6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7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6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7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6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7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6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7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6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7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6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7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6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7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6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7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6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7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6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7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6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7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6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7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6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7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6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7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6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7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6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7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6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7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6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7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6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7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6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7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6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7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6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7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6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7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6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7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6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7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6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7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6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7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6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7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6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7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6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7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6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7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6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7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6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7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6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7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6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7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6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7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6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7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6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7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6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7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6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7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6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7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6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7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6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7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6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7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6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7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6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7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8"/>
        <v>0</v>
      </c>
      <c r="H194" s="5" t="str">
        <f aca="true" t="shared" si="9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0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1" ref="G195:G258">SUM(I195,J195,K195,L195,M195,N195)</f>
        <v>0</v>
      </c>
      <c r="H195" s="5" t="str">
        <f t="shared" si="9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0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9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0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9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0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9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0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9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0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9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0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9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0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9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0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9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0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9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0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9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0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9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0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9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0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9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0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9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0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9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0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9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0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9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0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9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0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9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0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9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0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9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0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9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0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9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0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9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0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9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0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9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0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9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0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9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0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9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0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9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0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9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0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9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0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9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0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9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0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9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0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9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0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9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0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9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0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9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0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9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0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9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0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9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0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9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0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9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0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9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0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9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0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9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0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9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0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9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0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9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0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9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0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9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0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9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0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9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0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9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0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9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0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9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0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9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0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9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0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9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0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9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0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9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0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1"/>
        <v>0</v>
      </c>
      <c r="H258" s="5" t="str">
        <f aca="true" t="shared" si="12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3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4" ref="G259:G322">SUM(I259,J259,K259,L259,M259,N259)</f>
        <v>0</v>
      </c>
      <c r="H259" s="5" t="str">
        <f t="shared" si="12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3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2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3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2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3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2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3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2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3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2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3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2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3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2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3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2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3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2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3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2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3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2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3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2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3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2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3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2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3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2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3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2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3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2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3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2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3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2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3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2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3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2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3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2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3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2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3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2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3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2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3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2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3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2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3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2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3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2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3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2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3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2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3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2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3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2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3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2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3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2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3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2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3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2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3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2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3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2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3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2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3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2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3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2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3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2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3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2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3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2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3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2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3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2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3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2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3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2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3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2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3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2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3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2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3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2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3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2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3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2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3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2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3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2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3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2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3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2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3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2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3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2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3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2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3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4"/>
        <v>0</v>
      </c>
      <c r="H322" s="5" t="str">
        <f aca="true" t="shared" si="15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6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7" ref="G323:G339">SUM(I323,J323,K323,L323,M323,N323)</f>
        <v>0</v>
      </c>
      <c r="H323" s="5" t="str">
        <f t="shared" si="15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6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5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6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5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6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5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6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5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6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5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6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5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6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5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6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5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6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5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6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5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6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5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6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5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6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5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6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5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6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5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6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5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2" max="12" width="13.57421875" style="0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64</v>
      </c>
      <c r="C2" s="3" t="s">
        <v>68</v>
      </c>
      <c r="D2" s="2" t="s">
        <v>37</v>
      </c>
      <c r="E2" s="4">
        <f>COUNTIF(F$2:F2,F2)</f>
        <v>1</v>
      </c>
      <c r="F2" s="2" t="s">
        <v>14</v>
      </c>
      <c r="G2" s="16">
        <f aca="true" t="shared" si="0" ref="G2:G11">SUM(I2,J2,K2,L2,M2,N2)</f>
        <v>1673.172</v>
      </c>
      <c r="H2" s="5" t="str">
        <f aca="true" t="shared" si="1" ref="H2:H11">CONCATENATE(E2,"º-",F2)</f>
        <v>1º-T-3</v>
      </c>
      <c r="I2" s="15">
        <v>281.446</v>
      </c>
      <c r="J2" s="15">
        <v>282.08</v>
      </c>
      <c r="K2" s="15">
        <v>272.988</v>
      </c>
      <c r="L2" s="15">
        <v>266.106</v>
      </c>
      <c r="M2" s="15">
        <v>287.232</v>
      </c>
      <c r="N2" s="15">
        <v>283.32</v>
      </c>
      <c r="O2" s="6"/>
    </row>
    <row r="3" spans="1:15" ht="18">
      <c r="A3" s="1">
        <f aca="true" t="shared" si="2" ref="A3:A11">A2+1</f>
        <v>2</v>
      </c>
      <c r="B3" s="2" t="s">
        <v>64</v>
      </c>
      <c r="C3" s="3" t="s">
        <v>68</v>
      </c>
      <c r="D3" s="2" t="s">
        <v>13</v>
      </c>
      <c r="E3" s="4">
        <f>COUNTIF(F$2:F3,F3)</f>
        <v>1</v>
      </c>
      <c r="F3" s="2" t="s">
        <v>97</v>
      </c>
      <c r="G3" s="16">
        <f t="shared" si="0"/>
        <v>1738.535</v>
      </c>
      <c r="H3" s="5" t="str">
        <f t="shared" si="1"/>
        <v>1º-T-6</v>
      </c>
      <c r="I3" s="15">
        <v>296.954</v>
      </c>
      <c r="J3" s="15">
        <v>298.218</v>
      </c>
      <c r="K3" s="15">
        <v>286.912</v>
      </c>
      <c r="L3" s="15">
        <v>278.719</v>
      </c>
      <c r="M3" s="15">
        <v>287.484</v>
      </c>
      <c r="N3" s="15">
        <v>290.248</v>
      </c>
      <c r="O3" s="6"/>
    </row>
    <row r="4" spans="1:15" ht="18">
      <c r="A4" s="1">
        <f t="shared" si="2"/>
        <v>3</v>
      </c>
      <c r="B4" s="2" t="s">
        <v>64</v>
      </c>
      <c r="C4" s="3" t="s">
        <v>79</v>
      </c>
      <c r="D4" s="2" t="s">
        <v>41</v>
      </c>
      <c r="E4" s="4">
        <f>COUNTIF(F$2:F4,F4)</f>
        <v>2</v>
      </c>
      <c r="F4" s="2" t="s">
        <v>97</v>
      </c>
      <c r="G4" s="16">
        <f t="shared" si="0"/>
        <v>1801.306</v>
      </c>
      <c r="H4" s="5" t="str">
        <f t="shared" si="1"/>
        <v>2º-T-6</v>
      </c>
      <c r="I4" s="15">
        <v>303.117</v>
      </c>
      <c r="J4" s="15">
        <v>321.886</v>
      </c>
      <c r="K4" s="15">
        <v>295.793</v>
      </c>
      <c r="L4" s="15">
        <v>283.738</v>
      </c>
      <c r="M4" s="15">
        <v>299.974</v>
      </c>
      <c r="N4" s="15">
        <v>296.798</v>
      </c>
      <c r="O4" s="6"/>
    </row>
    <row r="5" spans="1:15" ht="18">
      <c r="A5" s="1">
        <f t="shared" si="2"/>
        <v>4</v>
      </c>
      <c r="B5" s="2" t="s">
        <v>24</v>
      </c>
      <c r="C5" s="3" t="s">
        <v>95</v>
      </c>
      <c r="D5" s="2" t="s">
        <v>96</v>
      </c>
      <c r="E5" s="4">
        <f>COUNTIF(F$2:F5,F5)</f>
        <v>2</v>
      </c>
      <c r="F5" s="2" t="s">
        <v>14</v>
      </c>
      <c r="G5" s="16">
        <f t="shared" si="0"/>
        <v>1811.7269999999999</v>
      </c>
      <c r="H5" s="5" t="str">
        <f t="shared" si="1"/>
        <v>2º-T-3</v>
      </c>
      <c r="I5" s="15">
        <v>304.21</v>
      </c>
      <c r="J5" s="15">
        <v>311.962</v>
      </c>
      <c r="K5" s="15">
        <v>319.916</v>
      </c>
      <c r="L5" s="15">
        <v>298.826</v>
      </c>
      <c r="M5" s="15">
        <v>288.125</v>
      </c>
      <c r="N5" s="15">
        <v>288.688</v>
      </c>
      <c r="O5" s="8"/>
    </row>
    <row r="6" spans="1:15" ht="18">
      <c r="A6" s="1">
        <f t="shared" si="2"/>
        <v>5</v>
      </c>
      <c r="B6" s="2" t="s">
        <v>24</v>
      </c>
      <c r="C6" s="9" t="s">
        <v>27</v>
      </c>
      <c r="D6" s="7" t="s">
        <v>13</v>
      </c>
      <c r="E6" s="4">
        <f>COUNTIF(F$2:F6,F6)</f>
        <v>1</v>
      </c>
      <c r="F6" s="7" t="s">
        <v>25</v>
      </c>
      <c r="G6" s="16">
        <f t="shared" si="0"/>
        <v>1811.84</v>
      </c>
      <c r="H6" s="5" t="str">
        <f t="shared" si="1"/>
        <v>1º-T2-A</v>
      </c>
      <c r="I6" s="15">
        <v>323.871</v>
      </c>
      <c r="J6" s="15">
        <v>302.479</v>
      </c>
      <c r="K6" s="15">
        <v>289.167</v>
      </c>
      <c r="L6" s="15">
        <v>290.365</v>
      </c>
      <c r="M6" s="15">
        <v>297.644</v>
      </c>
      <c r="N6" s="15">
        <v>308.314</v>
      </c>
      <c r="O6" s="8"/>
    </row>
    <row r="7" spans="1:15" ht="18">
      <c r="A7" s="1">
        <f t="shared" si="2"/>
        <v>6</v>
      </c>
      <c r="B7" s="2" t="s">
        <v>24</v>
      </c>
      <c r="C7" s="9" t="s">
        <v>95</v>
      </c>
      <c r="D7" s="7" t="s">
        <v>59</v>
      </c>
      <c r="E7" s="4">
        <f>COUNTIF(F$2:F7,F7)</f>
        <v>2</v>
      </c>
      <c r="F7" s="7" t="s">
        <v>25</v>
      </c>
      <c r="G7" s="16">
        <f t="shared" si="0"/>
        <v>1937.1239999999998</v>
      </c>
      <c r="H7" s="5" t="str">
        <f t="shared" si="1"/>
        <v>2º-T2-A</v>
      </c>
      <c r="I7" s="15">
        <v>340.053</v>
      </c>
      <c r="J7" s="15">
        <v>321.163</v>
      </c>
      <c r="K7" s="15">
        <v>321.767</v>
      </c>
      <c r="L7" s="15">
        <v>317.842</v>
      </c>
      <c r="M7" s="15">
        <v>322.23</v>
      </c>
      <c r="N7" s="15">
        <v>314.069</v>
      </c>
      <c r="O7" s="8"/>
    </row>
    <row r="8" spans="1:15" ht="18">
      <c r="A8" s="1">
        <f t="shared" si="2"/>
        <v>7</v>
      </c>
      <c r="B8" s="2" t="s">
        <v>24</v>
      </c>
      <c r="C8" s="9" t="s">
        <v>95</v>
      </c>
      <c r="D8" s="7" t="s">
        <v>59</v>
      </c>
      <c r="E8" s="4">
        <f>COUNTIF(F$2:F8,F8)</f>
        <v>1</v>
      </c>
      <c r="F8" s="7" t="s">
        <v>50</v>
      </c>
      <c r="G8" s="16">
        <f t="shared" si="0"/>
        <v>1937.1239999999998</v>
      </c>
      <c r="H8" s="5" t="str">
        <f t="shared" si="1"/>
        <v>1º-T2A-IN</v>
      </c>
      <c r="I8" s="15">
        <v>340.053</v>
      </c>
      <c r="J8" s="15">
        <v>321.163</v>
      </c>
      <c r="K8" s="15">
        <v>321.767</v>
      </c>
      <c r="L8" s="15">
        <v>317.842</v>
      </c>
      <c r="M8" s="15">
        <v>322.23</v>
      </c>
      <c r="N8" s="15">
        <v>314.069</v>
      </c>
      <c r="O8" s="8"/>
    </row>
    <row r="9" spans="1:15" ht="18">
      <c r="A9" s="1">
        <f t="shared" si="2"/>
        <v>8</v>
      </c>
      <c r="B9" s="2" t="s">
        <v>64</v>
      </c>
      <c r="C9" s="9" t="s">
        <v>79</v>
      </c>
      <c r="D9" s="7" t="s">
        <v>32</v>
      </c>
      <c r="E9" s="4">
        <f>COUNTIF(F$2:F9,F9)</f>
        <v>1</v>
      </c>
      <c r="F9" s="7" t="s">
        <v>33</v>
      </c>
      <c r="G9" s="16">
        <f t="shared" si="0"/>
        <v>1987.3580000000002</v>
      </c>
      <c r="H9" s="5" t="str">
        <f t="shared" si="1"/>
        <v>1º-T5-A</v>
      </c>
      <c r="I9" s="15">
        <v>390</v>
      </c>
      <c r="J9" s="15">
        <v>313.363</v>
      </c>
      <c r="K9" s="15">
        <v>314.218</v>
      </c>
      <c r="L9" s="15">
        <v>288.62</v>
      </c>
      <c r="M9" s="15">
        <v>322.119</v>
      </c>
      <c r="N9" s="15">
        <v>359.038</v>
      </c>
      <c r="O9" s="8"/>
    </row>
    <row r="10" spans="1:15" ht="18">
      <c r="A10" s="1">
        <f t="shared" si="2"/>
        <v>9</v>
      </c>
      <c r="B10" s="2" t="s">
        <v>24</v>
      </c>
      <c r="C10" s="9" t="s">
        <v>98</v>
      </c>
      <c r="D10" s="7" t="s">
        <v>37</v>
      </c>
      <c r="E10" s="4">
        <f>COUNTIF(F$2:F10,F10)</f>
        <v>1</v>
      </c>
      <c r="F10" s="7" t="s">
        <v>87</v>
      </c>
      <c r="G10" s="16">
        <f t="shared" si="0"/>
        <v>2147.424</v>
      </c>
      <c r="H10" s="5" t="str">
        <f t="shared" si="1"/>
        <v>1º-T2-B</v>
      </c>
      <c r="I10" s="15">
        <v>383.727</v>
      </c>
      <c r="J10" s="15">
        <v>373.394</v>
      </c>
      <c r="K10" s="15">
        <v>343.779</v>
      </c>
      <c r="L10" s="15">
        <v>369.058</v>
      </c>
      <c r="M10" s="15">
        <v>353.9</v>
      </c>
      <c r="N10" s="15">
        <v>323.566</v>
      </c>
      <c r="O10" s="8"/>
    </row>
    <row r="11" spans="1:15" ht="18">
      <c r="A11" s="1">
        <f t="shared" si="2"/>
        <v>10</v>
      </c>
      <c r="B11" s="2" t="s">
        <v>24</v>
      </c>
      <c r="C11" s="10" t="s">
        <v>98</v>
      </c>
      <c r="D11" s="11" t="s">
        <v>32</v>
      </c>
      <c r="E11" s="4">
        <f>COUNTIF(F$2:F11,F11)</f>
        <v>2</v>
      </c>
      <c r="F11" s="7" t="s">
        <v>33</v>
      </c>
      <c r="G11" s="16">
        <f t="shared" si="0"/>
        <v>2151.19</v>
      </c>
      <c r="H11" s="5" t="str">
        <f t="shared" si="1"/>
        <v>2º-T5-A</v>
      </c>
      <c r="I11" s="15">
        <v>316.485</v>
      </c>
      <c r="J11" s="15">
        <v>314.705</v>
      </c>
      <c r="K11" s="15">
        <v>380</v>
      </c>
      <c r="L11" s="15">
        <v>380</v>
      </c>
      <c r="M11" s="15">
        <v>380</v>
      </c>
      <c r="N11" s="15">
        <v>380</v>
      </c>
      <c r="O11" s="8"/>
    </row>
    <row r="12" spans="1:15" ht="18">
      <c r="A12" s="1">
        <f aca="true" t="shared" si="3" ref="A12:A66">A11+1</f>
        <v>11</v>
      </c>
      <c r="B12" s="2"/>
      <c r="C12" s="9"/>
      <c r="D12" s="7"/>
      <c r="E12" s="4">
        <f>COUNTIF(F$2:F12,F12)</f>
        <v>0</v>
      </c>
      <c r="F12" s="7"/>
      <c r="G12" s="16">
        <f aca="true" t="shared" si="4" ref="G12:G65">SUM(I12,J12,K12,L12,M12,N12)</f>
        <v>0</v>
      </c>
      <c r="H12" s="5" t="str">
        <f aca="true" t="shared" si="5" ref="H12:H65">CONCATENATE(E12,"º-",F12)</f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3"/>
        <v>12</v>
      </c>
      <c r="B13" s="2"/>
      <c r="C13" s="9"/>
      <c r="D13" s="7"/>
      <c r="E13" s="4">
        <f>COUNTIF(F$2:F13,F13)</f>
        <v>0</v>
      </c>
      <c r="F13" s="7"/>
      <c r="G13" s="16">
        <f t="shared" si="4"/>
        <v>0</v>
      </c>
      <c r="H13" s="5" t="str">
        <f t="shared" si="5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3"/>
        <v>13</v>
      </c>
      <c r="B14" s="2"/>
      <c r="C14" s="9"/>
      <c r="D14" s="7"/>
      <c r="E14" s="4">
        <f>COUNTIF(F$2:F14,F14)</f>
        <v>0</v>
      </c>
      <c r="F14" s="7"/>
      <c r="G14" s="16">
        <f t="shared" si="4"/>
        <v>0</v>
      </c>
      <c r="H14" s="5" t="str">
        <f t="shared" si="5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3"/>
        <v>14</v>
      </c>
      <c r="B15" s="2"/>
      <c r="C15" s="9"/>
      <c r="D15" s="7"/>
      <c r="E15" s="4">
        <f>COUNTIF(F$2:F15,F15)</f>
        <v>0</v>
      </c>
      <c r="F15" s="7"/>
      <c r="G15" s="16">
        <f t="shared" si="4"/>
        <v>0</v>
      </c>
      <c r="H15" s="5" t="str">
        <f t="shared" si="5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3"/>
        <v>15</v>
      </c>
      <c r="B16" s="2"/>
      <c r="C16" s="9"/>
      <c r="D16" s="7"/>
      <c r="E16" s="4">
        <f>COUNTIF(F$2:F16,F16)</f>
        <v>0</v>
      </c>
      <c r="F16" s="7"/>
      <c r="G16" s="16">
        <f t="shared" si="4"/>
        <v>0</v>
      </c>
      <c r="H16" s="5" t="str">
        <f t="shared" si="5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3"/>
        <v>16</v>
      </c>
      <c r="B17" s="2"/>
      <c r="C17" s="9"/>
      <c r="D17" s="7"/>
      <c r="E17" s="4">
        <f>COUNTIF(F$2:F17,F17)</f>
        <v>0</v>
      </c>
      <c r="F17" s="7"/>
      <c r="G17" s="16">
        <f t="shared" si="4"/>
        <v>0</v>
      </c>
      <c r="H17" s="5" t="str">
        <f t="shared" si="5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3"/>
        <v>17</v>
      </c>
      <c r="B18" s="2"/>
      <c r="C18" s="9"/>
      <c r="D18" s="7"/>
      <c r="E18" s="4">
        <f>COUNTIF(F$2:F18,F18)</f>
        <v>0</v>
      </c>
      <c r="F18" s="7"/>
      <c r="G18" s="16">
        <f t="shared" si="4"/>
        <v>0</v>
      </c>
      <c r="H18" s="5" t="str">
        <f t="shared" si="5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3"/>
        <v>18</v>
      </c>
      <c r="B19" s="2"/>
      <c r="C19" s="9"/>
      <c r="D19" s="7"/>
      <c r="E19" s="4">
        <f>COUNTIF(F$2:F19,F19)</f>
        <v>0</v>
      </c>
      <c r="F19" s="7"/>
      <c r="G19" s="16">
        <f t="shared" si="4"/>
        <v>0</v>
      </c>
      <c r="H19" s="5" t="str">
        <f t="shared" si="5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3"/>
        <v>19</v>
      </c>
      <c r="B20" s="2"/>
      <c r="C20" s="9"/>
      <c r="D20" s="7"/>
      <c r="E20" s="4">
        <f>COUNTIF(F$2:F20,F20)</f>
        <v>0</v>
      </c>
      <c r="F20" s="7"/>
      <c r="G20" s="16">
        <f t="shared" si="4"/>
        <v>0</v>
      </c>
      <c r="H20" s="5" t="str">
        <f t="shared" si="5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3"/>
        <v>20</v>
      </c>
      <c r="B21" s="2"/>
      <c r="C21" s="9"/>
      <c r="D21" s="7"/>
      <c r="E21" s="4">
        <f>COUNTIF(F$2:F21,F21)</f>
        <v>0</v>
      </c>
      <c r="F21" s="7"/>
      <c r="G21" s="16">
        <f t="shared" si="4"/>
        <v>0</v>
      </c>
      <c r="H21" s="5" t="str">
        <f t="shared" si="5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3"/>
        <v>21</v>
      </c>
      <c r="B22" s="2"/>
      <c r="C22" s="9"/>
      <c r="D22" s="7"/>
      <c r="E22" s="4">
        <f>COUNTIF(F$2:F22,F22)</f>
        <v>0</v>
      </c>
      <c r="F22" s="7"/>
      <c r="G22" s="16">
        <f t="shared" si="4"/>
        <v>0</v>
      </c>
      <c r="H22" s="5" t="str">
        <f t="shared" si="5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3"/>
        <v>22</v>
      </c>
      <c r="B23" s="2"/>
      <c r="C23" s="9"/>
      <c r="D23" s="7"/>
      <c r="E23" s="4">
        <f>COUNTIF(F$2:F23,F23)</f>
        <v>0</v>
      </c>
      <c r="F23" s="7"/>
      <c r="G23" s="16">
        <f t="shared" si="4"/>
        <v>0</v>
      </c>
      <c r="H23" s="5" t="str">
        <f t="shared" si="5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3"/>
        <v>23</v>
      </c>
      <c r="B24" s="2"/>
      <c r="C24" s="9"/>
      <c r="D24" s="7"/>
      <c r="E24" s="4">
        <f>COUNTIF(F$2:F24,F24)</f>
        <v>0</v>
      </c>
      <c r="F24" s="7"/>
      <c r="G24" s="16">
        <f t="shared" si="4"/>
        <v>0</v>
      </c>
      <c r="H24" s="5" t="str">
        <f t="shared" si="5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3"/>
        <v>24</v>
      </c>
      <c r="B25" s="2"/>
      <c r="C25" s="9"/>
      <c r="D25" s="7"/>
      <c r="E25" s="4">
        <f>COUNTIF(F$2:F25,F25)</f>
        <v>0</v>
      </c>
      <c r="F25" s="7"/>
      <c r="G25" s="16">
        <f t="shared" si="4"/>
        <v>0</v>
      </c>
      <c r="H25" s="5" t="str">
        <f t="shared" si="5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3"/>
        <v>25</v>
      </c>
      <c r="B26" s="2"/>
      <c r="C26" s="9"/>
      <c r="D26" s="7"/>
      <c r="E26" s="4">
        <f>COUNTIF(F$2:F26,F26)</f>
        <v>0</v>
      </c>
      <c r="F26" s="7"/>
      <c r="G26" s="16">
        <f t="shared" si="4"/>
        <v>0</v>
      </c>
      <c r="H26" s="5" t="str">
        <f t="shared" si="5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3"/>
        <v>26</v>
      </c>
      <c r="B27" s="2"/>
      <c r="C27" s="9"/>
      <c r="D27" s="7"/>
      <c r="E27" s="4">
        <f>COUNTIF(F$2:F27,F27)</f>
        <v>0</v>
      </c>
      <c r="F27" s="7"/>
      <c r="G27" s="16">
        <f t="shared" si="4"/>
        <v>0</v>
      </c>
      <c r="H27" s="5" t="str">
        <f t="shared" si="5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3"/>
        <v>27</v>
      </c>
      <c r="B28" s="2"/>
      <c r="C28" s="9"/>
      <c r="D28" s="7"/>
      <c r="E28" s="4">
        <f>COUNTIF(F$2:F28,F28)</f>
        <v>0</v>
      </c>
      <c r="F28" s="7"/>
      <c r="G28" s="16">
        <f t="shared" si="4"/>
        <v>0</v>
      </c>
      <c r="H28" s="5" t="str">
        <f t="shared" si="5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3"/>
        <v>28</v>
      </c>
      <c r="B29" s="2"/>
      <c r="C29" s="9"/>
      <c r="D29" s="7"/>
      <c r="E29" s="4">
        <f>COUNTIF(F$2:F29,F29)</f>
        <v>0</v>
      </c>
      <c r="F29" s="7"/>
      <c r="G29" s="16">
        <f t="shared" si="4"/>
        <v>0</v>
      </c>
      <c r="H29" s="5" t="str">
        <f t="shared" si="5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3"/>
        <v>29</v>
      </c>
      <c r="B30" s="2"/>
      <c r="C30" s="9"/>
      <c r="D30" s="7"/>
      <c r="E30" s="4">
        <f>COUNTIF(F$2:F30,F30)</f>
        <v>0</v>
      </c>
      <c r="F30" s="7"/>
      <c r="G30" s="16">
        <f t="shared" si="4"/>
        <v>0</v>
      </c>
      <c r="H30" s="5" t="str">
        <f t="shared" si="5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3"/>
        <v>30</v>
      </c>
      <c r="B31" s="2"/>
      <c r="C31" s="9"/>
      <c r="D31" s="7"/>
      <c r="E31" s="4">
        <f>COUNTIF(F$2:F31,F31)</f>
        <v>0</v>
      </c>
      <c r="F31" s="7"/>
      <c r="G31" s="16">
        <f t="shared" si="4"/>
        <v>0</v>
      </c>
      <c r="H31" s="5" t="str">
        <f t="shared" si="5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3"/>
        <v>31</v>
      </c>
      <c r="B32" s="2"/>
      <c r="C32" s="9"/>
      <c r="D32" s="7"/>
      <c r="E32" s="4">
        <f>COUNTIF(F$2:F32,F32)</f>
        <v>0</v>
      </c>
      <c r="F32" s="7"/>
      <c r="G32" s="16">
        <f t="shared" si="4"/>
        <v>0</v>
      </c>
      <c r="H32" s="5" t="str">
        <f t="shared" si="5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3"/>
        <v>32</v>
      </c>
      <c r="B33" s="2"/>
      <c r="C33" s="9"/>
      <c r="D33" s="7"/>
      <c r="E33" s="4">
        <f>COUNTIF(F$2:F33,F33)</f>
        <v>0</v>
      </c>
      <c r="F33" s="7"/>
      <c r="G33" s="16">
        <f t="shared" si="4"/>
        <v>0</v>
      </c>
      <c r="H33" s="5" t="str">
        <f t="shared" si="5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3"/>
        <v>33</v>
      </c>
      <c r="B34" s="2"/>
      <c r="C34" s="9"/>
      <c r="D34" s="7"/>
      <c r="E34" s="4">
        <f>COUNTIF(F$2:F34,F34)</f>
        <v>0</v>
      </c>
      <c r="F34" s="7"/>
      <c r="G34" s="16">
        <f t="shared" si="4"/>
        <v>0</v>
      </c>
      <c r="H34" s="5" t="str">
        <f t="shared" si="5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3"/>
        <v>34</v>
      </c>
      <c r="B35" s="2"/>
      <c r="C35" s="9"/>
      <c r="D35" s="7"/>
      <c r="E35" s="4">
        <f>COUNTIF(F$2:F35,F35)</f>
        <v>0</v>
      </c>
      <c r="F35" s="7"/>
      <c r="G35" s="16">
        <f t="shared" si="4"/>
        <v>0</v>
      </c>
      <c r="H35" s="5" t="str">
        <f t="shared" si="5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3"/>
        <v>35</v>
      </c>
      <c r="B36" s="2"/>
      <c r="C36" s="9"/>
      <c r="D36" s="7"/>
      <c r="E36" s="4">
        <f>COUNTIF(F$2:F36,F36)</f>
        <v>0</v>
      </c>
      <c r="F36" s="7"/>
      <c r="G36" s="16">
        <f t="shared" si="4"/>
        <v>0</v>
      </c>
      <c r="H36" s="5" t="str">
        <f t="shared" si="5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3"/>
        <v>36</v>
      </c>
      <c r="B37" s="2"/>
      <c r="C37" s="9"/>
      <c r="D37" s="7"/>
      <c r="E37" s="4">
        <f>COUNTIF(F$2:F37,F37)</f>
        <v>0</v>
      </c>
      <c r="F37" s="7"/>
      <c r="G37" s="16">
        <f t="shared" si="4"/>
        <v>0</v>
      </c>
      <c r="H37" s="5" t="str">
        <f t="shared" si="5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3"/>
        <v>37</v>
      </c>
      <c r="B38" s="2"/>
      <c r="C38" s="9"/>
      <c r="D38" s="7"/>
      <c r="E38" s="4">
        <f>COUNTIF(F$2:F38,F38)</f>
        <v>0</v>
      </c>
      <c r="F38" s="7"/>
      <c r="G38" s="16">
        <f t="shared" si="4"/>
        <v>0</v>
      </c>
      <c r="H38" s="5" t="str">
        <f t="shared" si="5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3"/>
        <v>38</v>
      </c>
      <c r="B39" s="2"/>
      <c r="C39" s="9"/>
      <c r="D39" s="7"/>
      <c r="E39" s="4">
        <f>COUNTIF(F$2:F39,F39)</f>
        <v>0</v>
      </c>
      <c r="F39" s="7"/>
      <c r="G39" s="16">
        <f t="shared" si="4"/>
        <v>0</v>
      </c>
      <c r="H39" s="5" t="str">
        <f t="shared" si="5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3"/>
        <v>39</v>
      </c>
      <c r="B40" s="2"/>
      <c r="C40" s="9"/>
      <c r="D40" s="7"/>
      <c r="E40" s="4">
        <f>COUNTIF(F$2:F40,F40)</f>
        <v>0</v>
      </c>
      <c r="F40" s="7"/>
      <c r="G40" s="16">
        <f t="shared" si="4"/>
        <v>0</v>
      </c>
      <c r="H40" s="5" t="str">
        <f t="shared" si="5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3"/>
        <v>40</v>
      </c>
      <c r="B41" s="2"/>
      <c r="C41" s="9"/>
      <c r="D41" s="7"/>
      <c r="E41" s="4">
        <f>COUNTIF(F$2:F41,F41)</f>
        <v>0</v>
      </c>
      <c r="F41" s="7"/>
      <c r="G41" s="16">
        <f t="shared" si="4"/>
        <v>0</v>
      </c>
      <c r="H41" s="5" t="str">
        <f t="shared" si="5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3"/>
        <v>41</v>
      </c>
      <c r="B42" s="2"/>
      <c r="C42" s="9"/>
      <c r="D42" s="7"/>
      <c r="E42" s="4">
        <f>COUNTIF(F$2:F42,F42)</f>
        <v>0</v>
      </c>
      <c r="F42" s="7"/>
      <c r="G42" s="16">
        <f t="shared" si="4"/>
        <v>0</v>
      </c>
      <c r="H42" s="5" t="str">
        <f t="shared" si="5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3"/>
        <v>42</v>
      </c>
      <c r="B43" s="2"/>
      <c r="C43" s="9"/>
      <c r="D43" s="7"/>
      <c r="E43" s="4">
        <f>COUNTIF(F$2:F43,F43)</f>
        <v>0</v>
      </c>
      <c r="F43" s="7"/>
      <c r="G43" s="16">
        <f t="shared" si="4"/>
        <v>0</v>
      </c>
      <c r="H43" s="5" t="str">
        <f t="shared" si="5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3"/>
        <v>43</v>
      </c>
      <c r="B44" s="2"/>
      <c r="C44" s="9"/>
      <c r="D44" s="7"/>
      <c r="E44" s="4">
        <f>COUNTIF(F$2:F44,F44)</f>
        <v>0</v>
      </c>
      <c r="F44" s="7"/>
      <c r="G44" s="16">
        <f t="shared" si="4"/>
        <v>0</v>
      </c>
      <c r="H44" s="5" t="str">
        <f t="shared" si="5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3"/>
        <v>44</v>
      </c>
      <c r="B45" s="2"/>
      <c r="C45" s="9"/>
      <c r="D45" s="7"/>
      <c r="E45" s="4">
        <f>COUNTIF(F$2:F45,F45)</f>
        <v>0</v>
      </c>
      <c r="F45" s="7"/>
      <c r="G45" s="16">
        <f t="shared" si="4"/>
        <v>0</v>
      </c>
      <c r="H45" s="5" t="str">
        <f t="shared" si="5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3"/>
        <v>45</v>
      </c>
      <c r="B46" s="2"/>
      <c r="C46" s="9"/>
      <c r="D46" s="7"/>
      <c r="E46" s="4">
        <f>COUNTIF(F$2:F46,F46)</f>
        <v>0</v>
      </c>
      <c r="F46" s="7"/>
      <c r="G46" s="16">
        <f t="shared" si="4"/>
        <v>0</v>
      </c>
      <c r="H46" s="5" t="str">
        <f t="shared" si="5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3"/>
        <v>46</v>
      </c>
      <c r="B47" s="2"/>
      <c r="C47" s="9"/>
      <c r="D47" s="7"/>
      <c r="E47" s="4">
        <f>COUNTIF(F$2:F47,F47)</f>
        <v>0</v>
      </c>
      <c r="F47" s="7"/>
      <c r="G47" s="16">
        <f t="shared" si="4"/>
        <v>0</v>
      </c>
      <c r="H47" s="5" t="str">
        <f t="shared" si="5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3"/>
        <v>47</v>
      </c>
      <c r="B48" s="2"/>
      <c r="C48" s="9"/>
      <c r="D48" s="7"/>
      <c r="E48" s="4">
        <f>COUNTIF(F$2:F48,F48)</f>
        <v>0</v>
      </c>
      <c r="F48" s="7"/>
      <c r="G48" s="16">
        <f t="shared" si="4"/>
        <v>0</v>
      </c>
      <c r="H48" s="5" t="str">
        <f t="shared" si="5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3"/>
        <v>48</v>
      </c>
      <c r="B49" s="2"/>
      <c r="C49" s="9"/>
      <c r="D49" s="7"/>
      <c r="E49" s="4">
        <f>COUNTIF(F$2:F49,F49)</f>
        <v>0</v>
      </c>
      <c r="F49" s="7"/>
      <c r="G49" s="16">
        <f t="shared" si="4"/>
        <v>0</v>
      </c>
      <c r="H49" s="5" t="str">
        <f t="shared" si="5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3"/>
        <v>49</v>
      </c>
      <c r="B50" s="2"/>
      <c r="C50" s="9"/>
      <c r="D50" s="7"/>
      <c r="E50" s="4">
        <f>COUNTIF(F$2:F50,F50)</f>
        <v>0</v>
      </c>
      <c r="F50" s="7"/>
      <c r="G50" s="16">
        <f t="shared" si="4"/>
        <v>0</v>
      </c>
      <c r="H50" s="5" t="str">
        <f t="shared" si="5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3"/>
        <v>50</v>
      </c>
      <c r="B51" s="2"/>
      <c r="C51" s="9"/>
      <c r="D51" s="7"/>
      <c r="E51" s="4">
        <f>COUNTIF(F$2:F51,F51)</f>
        <v>0</v>
      </c>
      <c r="F51" s="7"/>
      <c r="G51" s="16">
        <f t="shared" si="4"/>
        <v>0</v>
      </c>
      <c r="H51" s="5" t="str">
        <f t="shared" si="5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3"/>
        <v>51</v>
      </c>
      <c r="B52" s="2"/>
      <c r="C52" s="9"/>
      <c r="D52" s="7"/>
      <c r="E52" s="4">
        <f>COUNTIF(F$2:F52,F52)</f>
        <v>0</v>
      </c>
      <c r="F52" s="7"/>
      <c r="G52" s="16">
        <f t="shared" si="4"/>
        <v>0</v>
      </c>
      <c r="H52" s="5" t="str">
        <f t="shared" si="5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3"/>
        <v>52</v>
      </c>
      <c r="B53" s="2"/>
      <c r="C53" s="9"/>
      <c r="D53" s="7"/>
      <c r="E53" s="4">
        <f>COUNTIF(F$2:F53,F53)</f>
        <v>0</v>
      </c>
      <c r="F53" s="7"/>
      <c r="G53" s="16">
        <f t="shared" si="4"/>
        <v>0</v>
      </c>
      <c r="H53" s="5" t="str">
        <f t="shared" si="5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3"/>
        <v>53</v>
      </c>
      <c r="B54" s="2"/>
      <c r="C54" s="9"/>
      <c r="D54" s="7"/>
      <c r="E54" s="4">
        <f>COUNTIF(F$2:F54,F54)</f>
        <v>0</v>
      </c>
      <c r="F54" s="7"/>
      <c r="G54" s="16">
        <f t="shared" si="4"/>
        <v>0</v>
      </c>
      <c r="H54" s="5" t="str">
        <f t="shared" si="5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3"/>
        <v>54</v>
      </c>
      <c r="B55" s="2"/>
      <c r="C55" s="9"/>
      <c r="D55" s="7"/>
      <c r="E55" s="4">
        <f>COUNTIF(F$2:F55,F55)</f>
        <v>0</v>
      </c>
      <c r="F55" s="7"/>
      <c r="G55" s="16">
        <f t="shared" si="4"/>
        <v>0</v>
      </c>
      <c r="H55" s="5" t="str">
        <f t="shared" si="5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3"/>
        <v>55</v>
      </c>
      <c r="B56" s="2"/>
      <c r="C56" s="9"/>
      <c r="D56" s="7"/>
      <c r="E56" s="4">
        <f>COUNTIF(F$2:F56,F56)</f>
        <v>0</v>
      </c>
      <c r="F56" s="7"/>
      <c r="G56" s="16">
        <f t="shared" si="4"/>
        <v>0</v>
      </c>
      <c r="H56" s="5" t="str">
        <f t="shared" si="5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3"/>
        <v>56</v>
      </c>
      <c r="B57" s="2"/>
      <c r="C57" s="9"/>
      <c r="D57" s="7"/>
      <c r="E57" s="4">
        <f>COUNTIF(F$2:F57,F57)</f>
        <v>0</v>
      </c>
      <c r="F57" s="7"/>
      <c r="G57" s="16">
        <f t="shared" si="4"/>
        <v>0</v>
      </c>
      <c r="H57" s="5" t="str">
        <f t="shared" si="5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3"/>
        <v>57</v>
      </c>
      <c r="B58" s="2"/>
      <c r="C58" s="9"/>
      <c r="D58" s="7"/>
      <c r="E58" s="4">
        <f>COUNTIF(F$2:F58,F58)</f>
        <v>0</v>
      </c>
      <c r="F58" s="7"/>
      <c r="G58" s="16">
        <f t="shared" si="4"/>
        <v>0</v>
      </c>
      <c r="H58" s="5" t="str">
        <f t="shared" si="5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3"/>
        <v>58</v>
      </c>
      <c r="B59" s="2"/>
      <c r="C59" s="9"/>
      <c r="D59" s="7"/>
      <c r="E59" s="4">
        <f>COUNTIF(F$2:F59,F59)</f>
        <v>0</v>
      </c>
      <c r="F59" s="7"/>
      <c r="G59" s="16">
        <f t="shared" si="4"/>
        <v>0</v>
      </c>
      <c r="H59" s="5" t="str">
        <f t="shared" si="5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3"/>
        <v>59</v>
      </c>
      <c r="B60" s="2"/>
      <c r="C60" s="9"/>
      <c r="D60" s="7"/>
      <c r="E60" s="4">
        <f>COUNTIF(F$2:F60,F60)</f>
        <v>0</v>
      </c>
      <c r="F60" s="7"/>
      <c r="G60" s="16">
        <f t="shared" si="4"/>
        <v>0</v>
      </c>
      <c r="H60" s="5" t="str">
        <f t="shared" si="5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3"/>
        <v>60</v>
      </c>
      <c r="B61" s="2"/>
      <c r="C61" s="9"/>
      <c r="D61" s="7"/>
      <c r="E61" s="4">
        <f>COUNTIF(F$2:F61,F61)</f>
        <v>0</v>
      </c>
      <c r="F61" s="7"/>
      <c r="G61" s="16">
        <f t="shared" si="4"/>
        <v>0</v>
      </c>
      <c r="H61" s="5" t="str">
        <f t="shared" si="5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3"/>
        <v>61</v>
      </c>
      <c r="B62" s="2"/>
      <c r="C62" s="9"/>
      <c r="D62" s="7"/>
      <c r="E62" s="4">
        <f>COUNTIF(F$2:F62,F62)</f>
        <v>0</v>
      </c>
      <c r="F62" s="7"/>
      <c r="G62" s="16">
        <f t="shared" si="4"/>
        <v>0</v>
      </c>
      <c r="H62" s="5" t="str">
        <f t="shared" si="5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3"/>
        <v>62</v>
      </c>
      <c r="B63" s="2"/>
      <c r="C63" s="9"/>
      <c r="D63" s="7"/>
      <c r="E63" s="4">
        <f>COUNTIF(F$2:F63,F63)</f>
        <v>0</v>
      </c>
      <c r="F63" s="7"/>
      <c r="G63" s="16">
        <f t="shared" si="4"/>
        <v>0</v>
      </c>
      <c r="H63" s="5" t="str">
        <f t="shared" si="5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3"/>
        <v>63</v>
      </c>
      <c r="B64" s="2"/>
      <c r="C64" s="9"/>
      <c r="D64" s="7"/>
      <c r="E64" s="4">
        <f>COUNTIF(F$2:F64,F64)</f>
        <v>0</v>
      </c>
      <c r="F64" s="7"/>
      <c r="G64" s="16">
        <f t="shared" si="4"/>
        <v>0</v>
      </c>
      <c r="H64" s="5" t="str">
        <f t="shared" si="5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3"/>
        <v>64</v>
      </c>
      <c r="B65" s="2"/>
      <c r="C65" s="9"/>
      <c r="D65" s="7"/>
      <c r="E65" s="4">
        <f>COUNTIF(F$2:F65,F65)</f>
        <v>0</v>
      </c>
      <c r="F65" s="7"/>
      <c r="G65" s="16">
        <f t="shared" si="4"/>
        <v>0</v>
      </c>
      <c r="H65" s="5" t="str">
        <f t="shared" si="5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3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6" ref="G66:G129">SUM(I66,J66,K66,L66,M66,N66)</f>
        <v>0</v>
      </c>
      <c r="H66" s="5" t="str">
        <f aca="true" t="shared" si="7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8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6"/>
        <v>0</v>
      </c>
      <c r="H67" s="5" t="str">
        <f t="shared" si="7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8"/>
        <v>67</v>
      </c>
      <c r="B68" s="2"/>
      <c r="C68" s="9"/>
      <c r="D68" s="7"/>
      <c r="E68" s="4">
        <f>COUNTIF(F$2:F68,F68)</f>
        <v>0</v>
      </c>
      <c r="F68" s="7"/>
      <c r="G68" s="16">
        <f t="shared" si="6"/>
        <v>0</v>
      </c>
      <c r="H68" s="5" t="str">
        <f t="shared" si="7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8"/>
        <v>68</v>
      </c>
      <c r="B69" s="2"/>
      <c r="C69" s="9"/>
      <c r="D69" s="7"/>
      <c r="E69" s="4">
        <f>COUNTIF(F$2:F69,F69)</f>
        <v>0</v>
      </c>
      <c r="F69" s="7"/>
      <c r="G69" s="16">
        <f t="shared" si="6"/>
        <v>0</v>
      </c>
      <c r="H69" s="5" t="str">
        <f t="shared" si="7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8"/>
        <v>69</v>
      </c>
      <c r="B70" s="2"/>
      <c r="C70" s="9"/>
      <c r="D70" s="7"/>
      <c r="E70" s="4">
        <f>COUNTIF(F$2:F70,F70)</f>
        <v>0</v>
      </c>
      <c r="F70" s="7"/>
      <c r="G70" s="16">
        <f t="shared" si="6"/>
        <v>0</v>
      </c>
      <c r="H70" s="5" t="str">
        <f t="shared" si="7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8"/>
        <v>70</v>
      </c>
      <c r="B71" s="2"/>
      <c r="C71" s="9"/>
      <c r="D71" s="7"/>
      <c r="E71" s="4">
        <f>COUNTIF(F$2:F71,F71)</f>
        <v>0</v>
      </c>
      <c r="F71" s="7"/>
      <c r="G71" s="16">
        <f t="shared" si="6"/>
        <v>0</v>
      </c>
      <c r="H71" s="5" t="str">
        <f t="shared" si="7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8"/>
        <v>71</v>
      </c>
      <c r="B72" s="2"/>
      <c r="C72" s="9"/>
      <c r="D72" s="7"/>
      <c r="E72" s="4">
        <f>COUNTIF(F$2:F72,F72)</f>
        <v>0</v>
      </c>
      <c r="F72" s="7"/>
      <c r="G72" s="16">
        <f t="shared" si="6"/>
        <v>0</v>
      </c>
      <c r="H72" s="5" t="str">
        <f t="shared" si="7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8"/>
        <v>72</v>
      </c>
      <c r="B73" s="2"/>
      <c r="C73" s="9"/>
      <c r="D73" s="7"/>
      <c r="E73" s="4">
        <f>COUNTIF(F$2:F73,F73)</f>
        <v>0</v>
      </c>
      <c r="F73" s="7"/>
      <c r="G73" s="16">
        <f t="shared" si="6"/>
        <v>0</v>
      </c>
      <c r="H73" s="5" t="str">
        <f t="shared" si="7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8"/>
        <v>73</v>
      </c>
      <c r="B74" s="2"/>
      <c r="C74" s="9"/>
      <c r="D74" s="7"/>
      <c r="E74" s="4">
        <f>COUNTIF(F$2:F74,F74)</f>
        <v>0</v>
      </c>
      <c r="F74" s="7"/>
      <c r="G74" s="16">
        <f t="shared" si="6"/>
        <v>0</v>
      </c>
      <c r="H74" s="5" t="str">
        <f t="shared" si="7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8"/>
        <v>74</v>
      </c>
      <c r="B75" s="2"/>
      <c r="C75" s="9"/>
      <c r="D75" s="7"/>
      <c r="E75" s="4">
        <f>COUNTIF(F$2:F75,F75)</f>
        <v>0</v>
      </c>
      <c r="F75" s="7"/>
      <c r="G75" s="16">
        <f t="shared" si="6"/>
        <v>0</v>
      </c>
      <c r="H75" s="5" t="str">
        <f t="shared" si="7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8"/>
        <v>75</v>
      </c>
      <c r="B76" s="2"/>
      <c r="C76" s="9"/>
      <c r="D76" s="7"/>
      <c r="E76" s="4">
        <f>COUNTIF(F$2:F76,F76)</f>
        <v>0</v>
      </c>
      <c r="F76" s="7"/>
      <c r="G76" s="16">
        <f t="shared" si="6"/>
        <v>0</v>
      </c>
      <c r="H76" s="5" t="str">
        <f t="shared" si="7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8"/>
        <v>76</v>
      </c>
      <c r="B77" s="2"/>
      <c r="C77" s="9"/>
      <c r="D77" s="7"/>
      <c r="E77" s="4">
        <f>COUNTIF(F$2:F77,F77)</f>
        <v>0</v>
      </c>
      <c r="F77" s="7"/>
      <c r="G77" s="16">
        <f t="shared" si="6"/>
        <v>0</v>
      </c>
      <c r="H77" s="5" t="str">
        <f t="shared" si="7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8"/>
        <v>77</v>
      </c>
      <c r="B78" s="2"/>
      <c r="C78" s="9"/>
      <c r="D78" s="7"/>
      <c r="E78" s="4">
        <f>COUNTIF(F$2:F78,F78)</f>
        <v>0</v>
      </c>
      <c r="F78" s="7"/>
      <c r="G78" s="16">
        <f t="shared" si="6"/>
        <v>0</v>
      </c>
      <c r="H78" s="5" t="str">
        <f t="shared" si="7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8"/>
        <v>78</v>
      </c>
      <c r="B79" s="2"/>
      <c r="C79" s="9"/>
      <c r="D79" s="7"/>
      <c r="E79" s="4">
        <f>COUNTIF(F$2:F79,F79)</f>
        <v>0</v>
      </c>
      <c r="F79" s="7"/>
      <c r="G79" s="16">
        <f t="shared" si="6"/>
        <v>0</v>
      </c>
      <c r="H79" s="5" t="str">
        <f t="shared" si="7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8"/>
        <v>79</v>
      </c>
      <c r="B80" s="2"/>
      <c r="C80" s="9"/>
      <c r="D80" s="7"/>
      <c r="E80" s="4">
        <f>COUNTIF(F$2:F80,F80)</f>
        <v>0</v>
      </c>
      <c r="F80" s="7"/>
      <c r="G80" s="16">
        <f t="shared" si="6"/>
        <v>0</v>
      </c>
      <c r="H80" s="5" t="str">
        <f t="shared" si="7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8"/>
        <v>80</v>
      </c>
      <c r="B81" s="2"/>
      <c r="C81" s="9"/>
      <c r="D81" s="7"/>
      <c r="E81" s="4">
        <f>COUNTIF(F$2:F81,F81)</f>
        <v>0</v>
      </c>
      <c r="F81" s="7"/>
      <c r="G81" s="16">
        <f t="shared" si="6"/>
        <v>0</v>
      </c>
      <c r="H81" s="5" t="str">
        <f t="shared" si="7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8"/>
        <v>81</v>
      </c>
      <c r="B82" s="2"/>
      <c r="C82" s="9"/>
      <c r="D82" s="7"/>
      <c r="E82" s="4">
        <f>COUNTIF(F$2:F82,F82)</f>
        <v>0</v>
      </c>
      <c r="F82" s="7"/>
      <c r="G82" s="16">
        <f t="shared" si="6"/>
        <v>0</v>
      </c>
      <c r="H82" s="5" t="str">
        <f t="shared" si="7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8"/>
        <v>82</v>
      </c>
      <c r="B83" s="2"/>
      <c r="C83" s="9"/>
      <c r="D83" s="7"/>
      <c r="E83" s="4">
        <f>COUNTIF(F$2:F83,F83)</f>
        <v>0</v>
      </c>
      <c r="F83" s="7"/>
      <c r="G83" s="16">
        <f t="shared" si="6"/>
        <v>0</v>
      </c>
      <c r="H83" s="5" t="str">
        <f t="shared" si="7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8"/>
        <v>83</v>
      </c>
      <c r="B84" s="2"/>
      <c r="C84" s="9"/>
      <c r="D84" s="7"/>
      <c r="E84" s="4">
        <f>COUNTIF(F$2:F84,F84)</f>
        <v>0</v>
      </c>
      <c r="F84" s="7"/>
      <c r="G84" s="16">
        <f t="shared" si="6"/>
        <v>0</v>
      </c>
      <c r="H84" s="5" t="str">
        <f t="shared" si="7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8"/>
        <v>84</v>
      </c>
      <c r="B85" s="2"/>
      <c r="C85" s="9"/>
      <c r="D85" s="7"/>
      <c r="E85" s="4">
        <f>COUNTIF(F$2:F85,F85)</f>
        <v>0</v>
      </c>
      <c r="F85" s="7"/>
      <c r="G85" s="16">
        <f t="shared" si="6"/>
        <v>0</v>
      </c>
      <c r="H85" s="5" t="str">
        <f t="shared" si="7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8"/>
        <v>85</v>
      </c>
      <c r="B86" s="2"/>
      <c r="C86" s="9"/>
      <c r="D86" s="7"/>
      <c r="E86" s="4">
        <f>COUNTIF(F$2:F86,F86)</f>
        <v>0</v>
      </c>
      <c r="F86" s="7"/>
      <c r="G86" s="16">
        <f t="shared" si="6"/>
        <v>0</v>
      </c>
      <c r="H86" s="5" t="str">
        <f t="shared" si="7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8"/>
        <v>86</v>
      </c>
      <c r="B87" s="2"/>
      <c r="C87" s="9"/>
      <c r="D87" s="7"/>
      <c r="E87" s="4">
        <f>COUNTIF(F$2:F87,F87)</f>
        <v>0</v>
      </c>
      <c r="F87" s="7"/>
      <c r="G87" s="16">
        <f t="shared" si="6"/>
        <v>0</v>
      </c>
      <c r="H87" s="5" t="str">
        <f t="shared" si="7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8"/>
        <v>87</v>
      </c>
      <c r="B88" s="2"/>
      <c r="C88" s="9"/>
      <c r="D88" s="7"/>
      <c r="E88" s="4">
        <f>COUNTIF(F$2:F88,F88)</f>
        <v>0</v>
      </c>
      <c r="F88" s="7"/>
      <c r="G88" s="16">
        <f t="shared" si="6"/>
        <v>0</v>
      </c>
      <c r="H88" s="5" t="str">
        <f t="shared" si="7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8"/>
        <v>88</v>
      </c>
      <c r="B89" s="2"/>
      <c r="C89" s="9"/>
      <c r="D89" s="7"/>
      <c r="E89" s="4">
        <f>COUNTIF(F$2:F89,F89)</f>
        <v>0</v>
      </c>
      <c r="F89" s="7"/>
      <c r="G89" s="16">
        <f t="shared" si="6"/>
        <v>0</v>
      </c>
      <c r="H89" s="5" t="str">
        <f t="shared" si="7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8"/>
        <v>89</v>
      </c>
      <c r="B90" s="2"/>
      <c r="C90" s="9"/>
      <c r="D90" s="7"/>
      <c r="E90" s="4">
        <f>COUNTIF(F$2:F90,F90)</f>
        <v>0</v>
      </c>
      <c r="F90" s="7"/>
      <c r="G90" s="16">
        <f t="shared" si="6"/>
        <v>0</v>
      </c>
      <c r="H90" s="5" t="str">
        <f t="shared" si="7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8"/>
        <v>90</v>
      </c>
      <c r="B91" s="2"/>
      <c r="C91" s="9"/>
      <c r="D91" s="7"/>
      <c r="E91" s="4">
        <f>COUNTIF(F$2:F91,F91)</f>
        <v>0</v>
      </c>
      <c r="F91" s="7"/>
      <c r="G91" s="16">
        <f t="shared" si="6"/>
        <v>0</v>
      </c>
      <c r="H91" s="5" t="str">
        <f t="shared" si="7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8"/>
        <v>91</v>
      </c>
      <c r="B92" s="2"/>
      <c r="C92" s="9"/>
      <c r="D92" s="7"/>
      <c r="E92" s="4">
        <f>COUNTIF(F$2:F92,F92)</f>
        <v>0</v>
      </c>
      <c r="F92" s="7"/>
      <c r="G92" s="16">
        <f t="shared" si="6"/>
        <v>0</v>
      </c>
      <c r="H92" s="5" t="str">
        <f t="shared" si="7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8"/>
        <v>92</v>
      </c>
      <c r="B93" s="2"/>
      <c r="C93" s="9"/>
      <c r="D93" s="7"/>
      <c r="E93" s="4">
        <f>COUNTIF(F$2:F93,F93)</f>
        <v>0</v>
      </c>
      <c r="F93" s="7"/>
      <c r="G93" s="16">
        <f t="shared" si="6"/>
        <v>0</v>
      </c>
      <c r="H93" s="5" t="str">
        <f t="shared" si="7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8"/>
        <v>93</v>
      </c>
      <c r="B94" s="2"/>
      <c r="C94" s="9"/>
      <c r="D94" s="7"/>
      <c r="E94" s="4">
        <f>COUNTIF(F$2:F94,F94)</f>
        <v>0</v>
      </c>
      <c r="F94" s="7"/>
      <c r="G94" s="16">
        <f t="shared" si="6"/>
        <v>0</v>
      </c>
      <c r="H94" s="5" t="str">
        <f t="shared" si="7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8"/>
        <v>94</v>
      </c>
      <c r="B95" s="2"/>
      <c r="C95" s="9"/>
      <c r="D95" s="7"/>
      <c r="E95" s="4">
        <f>COUNTIF(F$2:F95,F95)</f>
        <v>0</v>
      </c>
      <c r="F95" s="7"/>
      <c r="G95" s="16">
        <f t="shared" si="6"/>
        <v>0</v>
      </c>
      <c r="H95" s="5" t="str">
        <f t="shared" si="7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8"/>
        <v>95</v>
      </c>
      <c r="B96" s="2"/>
      <c r="C96" s="9"/>
      <c r="D96" s="7"/>
      <c r="E96" s="4">
        <f>COUNTIF(F$2:F96,F96)</f>
        <v>0</v>
      </c>
      <c r="F96" s="7"/>
      <c r="G96" s="16">
        <f t="shared" si="6"/>
        <v>0</v>
      </c>
      <c r="H96" s="5" t="str">
        <f t="shared" si="7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8"/>
        <v>96</v>
      </c>
      <c r="B97" s="2"/>
      <c r="C97" s="9"/>
      <c r="D97" s="7"/>
      <c r="E97" s="4">
        <f>COUNTIF(F$2:F97,F97)</f>
        <v>0</v>
      </c>
      <c r="F97" s="7"/>
      <c r="G97" s="16">
        <f t="shared" si="6"/>
        <v>0</v>
      </c>
      <c r="H97" s="5" t="str">
        <f t="shared" si="7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8"/>
        <v>97</v>
      </c>
      <c r="B98" s="2"/>
      <c r="C98" s="9"/>
      <c r="D98" s="7"/>
      <c r="E98" s="4">
        <f>COUNTIF(F$2:F98,F98)</f>
        <v>0</v>
      </c>
      <c r="F98" s="7"/>
      <c r="G98" s="16">
        <f t="shared" si="6"/>
        <v>0</v>
      </c>
      <c r="H98" s="5" t="str">
        <f t="shared" si="7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8"/>
        <v>98</v>
      </c>
      <c r="B99" s="2"/>
      <c r="C99" s="9"/>
      <c r="D99" s="7"/>
      <c r="E99" s="4">
        <f>COUNTIF(F$2:F99,F99)</f>
        <v>0</v>
      </c>
      <c r="F99" s="7"/>
      <c r="G99" s="16">
        <f t="shared" si="6"/>
        <v>0</v>
      </c>
      <c r="H99" s="5" t="str">
        <f t="shared" si="7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8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6"/>
        <v>0</v>
      </c>
      <c r="H100" s="5" t="str">
        <f t="shared" si="7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8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6"/>
        <v>0</v>
      </c>
      <c r="H101" s="5" t="str">
        <f t="shared" si="7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8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6"/>
        <v>0</v>
      </c>
      <c r="H102" s="5" t="str">
        <f t="shared" si="7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8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6"/>
        <v>0</v>
      </c>
      <c r="H103" s="5" t="str">
        <f t="shared" si="7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8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6"/>
        <v>0</v>
      </c>
      <c r="H104" s="5" t="str">
        <f t="shared" si="7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8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6"/>
        <v>0</v>
      </c>
      <c r="H105" s="5" t="str">
        <f t="shared" si="7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8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6"/>
        <v>0</v>
      </c>
      <c r="H106" s="5" t="str">
        <f t="shared" si="7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8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6"/>
        <v>0</v>
      </c>
      <c r="H107" s="5" t="str">
        <f t="shared" si="7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8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6"/>
        <v>0</v>
      </c>
      <c r="H108" s="5" t="str">
        <f t="shared" si="7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8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6"/>
        <v>0</v>
      </c>
      <c r="H109" s="5" t="str">
        <f t="shared" si="7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8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6"/>
        <v>0</v>
      </c>
      <c r="H110" s="5" t="str">
        <f t="shared" si="7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8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6"/>
        <v>0</v>
      </c>
      <c r="H111" s="5" t="str">
        <f t="shared" si="7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8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6"/>
        <v>0</v>
      </c>
      <c r="H112" s="5" t="str">
        <f t="shared" si="7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8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6"/>
        <v>0</v>
      </c>
      <c r="H113" s="5" t="str">
        <f t="shared" si="7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8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6"/>
        <v>0</v>
      </c>
      <c r="H114" s="5" t="str">
        <f t="shared" si="7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8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6"/>
        <v>0</v>
      </c>
      <c r="H115" s="5" t="str">
        <f t="shared" si="7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8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6"/>
        <v>0</v>
      </c>
      <c r="H116" s="5" t="str">
        <f t="shared" si="7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8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6"/>
        <v>0</v>
      </c>
      <c r="H117" s="5" t="str">
        <f t="shared" si="7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8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6"/>
        <v>0</v>
      </c>
      <c r="H118" s="5" t="str">
        <f t="shared" si="7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8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6"/>
        <v>0</v>
      </c>
      <c r="H119" s="5" t="str">
        <f t="shared" si="7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8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6"/>
        <v>0</v>
      </c>
      <c r="H120" s="5" t="str">
        <f t="shared" si="7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8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6"/>
        <v>0</v>
      </c>
      <c r="H121" s="5" t="str">
        <f t="shared" si="7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8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6"/>
        <v>0</v>
      </c>
      <c r="H122" s="5" t="str">
        <f t="shared" si="7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8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6"/>
        <v>0</v>
      </c>
      <c r="H123" s="5" t="str">
        <f t="shared" si="7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8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6"/>
        <v>0</v>
      </c>
      <c r="H124" s="5" t="str">
        <f t="shared" si="7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8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6"/>
        <v>0</v>
      </c>
      <c r="H125" s="5" t="str">
        <f t="shared" si="7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8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6"/>
        <v>0</v>
      </c>
      <c r="H126" s="5" t="str">
        <f t="shared" si="7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8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6"/>
        <v>0</v>
      </c>
      <c r="H127" s="5" t="str">
        <f t="shared" si="7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8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6"/>
        <v>0</v>
      </c>
      <c r="H128" s="5" t="str">
        <f t="shared" si="7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8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6"/>
        <v>0</v>
      </c>
      <c r="H129" s="5" t="str">
        <f t="shared" si="7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8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9" ref="G130:G193">SUM(I130,J130,K130,L130,M130,N130)</f>
        <v>0</v>
      </c>
      <c r="H130" s="5" t="str">
        <f aca="true" t="shared" si="10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1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9"/>
        <v>0</v>
      </c>
      <c r="H131" s="5" t="str">
        <f t="shared" si="10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1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9"/>
        <v>0</v>
      </c>
      <c r="H132" s="5" t="str">
        <f t="shared" si="10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1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9"/>
        <v>0</v>
      </c>
      <c r="H133" s="5" t="str">
        <f t="shared" si="10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1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9"/>
        <v>0</v>
      </c>
      <c r="H134" s="5" t="str">
        <f t="shared" si="10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1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9"/>
        <v>0</v>
      </c>
      <c r="H135" s="5" t="str">
        <f t="shared" si="10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1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9"/>
        <v>0</v>
      </c>
      <c r="H136" s="5" t="str">
        <f t="shared" si="10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1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9"/>
        <v>0</v>
      </c>
      <c r="H137" s="5" t="str">
        <f t="shared" si="10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1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9"/>
        <v>0</v>
      </c>
      <c r="H138" s="5" t="str">
        <f t="shared" si="10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1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9"/>
        <v>0</v>
      </c>
      <c r="H139" s="5" t="str">
        <f t="shared" si="10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1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9"/>
        <v>0</v>
      </c>
      <c r="H140" s="5" t="str">
        <f t="shared" si="10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1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9"/>
        <v>0</v>
      </c>
      <c r="H141" s="5" t="str">
        <f t="shared" si="10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1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9"/>
        <v>0</v>
      </c>
      <c r="H142" s="5" t="str">
        <f t="shared" si="10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1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9"/>
        <v>0</v>
      </c>
      <c r="H143" s="5" t="str">
        <f t="shared" si="10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1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9"/>
        <v>0</v>
      </c>
      <c r="H144" s="5" t="str">
        <f t="shared" si="10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1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9"/>
        <v>0</v>
      </c>
      <c r="H145" s="5" t="str">
        <f t="shared" si="10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1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9"/>
        <v>0</v>
      </c>
      <c r="H146" s="5" t="str">
        <f t="shared" si="10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1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9"/>
        <v>0</v>
      </c>
      <c r="H147" s="5" t="str">
        <f t="shared" si="10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1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9"/>
        <v>0</v>
      </c>
      <c r="H148" s="5" t="str">
        <f t="shared" si="10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1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9"/>
        <v>0</v>
      </c>
      <c r="H149" s="5" t="str">
        <f t="shared" si="10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1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9"/>
        <v>0</v>
      </c>
      <c r="H150" s="5" t="str">
        <f t="shared" si="10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1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9"/>
        <v>0</v>
      </c>
      <c r="H151" s="5" t="str">
        <f t="shared" si="10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1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9"/>
        <v>0</v>
      </c>
      <c r="H152" s="5" t="str">
        <f t="shared" si="10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1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9"/>
        <v>0</v>
      </c>
      <c r="H153" s="5" t="str">
        <f t="shared" si="10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1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9"/>
        <v>0</v>
      </c>
      <c r="H154" s="5" t="str">
        <f t="shared" si="10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1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9"/>
        <v>0</v>
      </c>
      <c r="H155" s="5" t="str">
        <f t="shared" si="10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1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9"/>
        <v>0</v>
      </c>
      <c r="H156" s="5" t="str">
        <f t="shared" si="10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1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9"/>
        <v>0</v>
      </c>
      <c r="H157" s="5" t="str">
        <f t="shared" si="10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1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9"/>
        <v>0</v>
      </c>
      <c r="H158" s="5" t="str">
        <f t="shared" si="10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1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9"/>
        <v>0</v>
      </c>
      <c r="H159" s="5" t="str">
        <f t="shared" si="10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1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9"/>
        <v>0</v>
      </c>
      <c r="H160" s="5" t="str">
        <f t="shared" si="10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1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9"/>
        <v>0</v>
      </c>
      <c r="H161" s="5" t="str">
        <f t="shared" si="10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1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9"/>
        <v>0</v>
      </c>
      <c r="H162" s="5" t="str">
        <f t="shared" si="10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1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9"/>
        <v>0</v>
      </c>
      <c r="H163" s="5" t="str">
        <f t="shared" si="10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1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9"/>
        <v>0</v>
      </c>
      <c r="H164" s="5" t="str">
        <f t="shared" si="10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1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9"/>
        <v>0</v>
      </c>
      <c r="H165" s="5" t="str">
        <f t="shared" si="10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1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9"/>
        <v>0</v>
      </c>
      <c r="H166" s="5" t="str">
        <f t="shared" si="10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1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9"/>
        <v>0</v>
      </c>
      <c r="H167" s="5" t="str">
        <f t="shared" si="10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1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9"/>
        <v>0</v>
      </c>
      <c r="H168" s="5" t="str">
        <f t="shared" si="10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1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9"/>
        <v>0</v>
      </c>
      <c r="H169" s="5" t="str">
        <f t="shared" si="10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1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9"/>
        <v>0</v>
      </c>
      <c r="H170" s="5" t="str">
        <f t="shared" si="10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1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9"/>
        <v>0</v>
      </c>
      <c r="H171" s="5" t="str">
        <f t="shared" si="10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1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9"/>
        <v>0</v>
      </c>
      <c r="H172" s="5" t="str">
        <f t="shared" si="10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1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9"/>
        <v>0</v>
      </c>
      <c r="H173" s="5" t="str">
        <f t="shared" si="10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1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9"/>
        <v>0</v>
      </c>
      <c r="H174" s="5" t="str">
        <f t="shared" si="10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1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9"/>
        <v>0</v>
      </c>
      <c r="H175" s="5" t="str">
        <f t="shared" si="10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1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9"/>
        <v>0</v>
      </c>
      <c r="H176" s="5" t="str">
        <f t="shared" si="10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1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9"/>
        <v>0</v>
      </c>
      <c r="H177" s="5" t="str">
        <f t="shared" si="10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1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9"/>
        <v>0</v>
      </c>
      <c r="H178" s="5" t="str">
        <f t="shared" si="10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1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9"/>
        <v>0</v>
      </c>
      <c r="H179" s="5" t="str">
        <f t="shared" si="10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1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9"/>
        <v>0</v>
      </c>
      <c r="H180" s="5" t="str">
        <f t="shared" si="10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1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9"/>
        <v>0</v>
      </c>
      <c r="H181" s="5" t="str">
        <f t="shared" si="10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1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9"/>
        <v>0</v>
      </c>
      <c r="H182" s="5" t="str">
        <f t="shared" si="10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1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9"/>
        <v>0</v>
      </c>
      <c r="H183" s="5" t="str">
        <f t="shared" si="10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1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9"/>
        <v>0</v>
      </c>
      <c r="H184" s="5" t="str">
        <f t="shared" si="10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1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9"/>
        <v>0</v>
      </c>
      <c r="H185" s="5" t="str">
        <f t="shared" si="10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1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9"/>
        <v>0</v>
      </c>
      <c r="H186" s="5" t="str">
        <f t="shared" si="10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1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9"/>
        <v>0</v>
      </c>
      <c r="H187" s="5" t="str">
        <f t="shared" si="10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1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9"/>
        <v>0</v>
      </c>
      <c r="H188" s="5" t="str">
        <f t="shared" si="10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1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9"/>
        <v>0</v>
      </c>
      <c r="H189" s="5" t="str">
        <f t="shared" si="10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1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9"/>
        <v>0</v>
      </c>
      <c r="H190" s="5" t="str">
        <f t="shared" si="10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1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9"/>
        <v>0</v>
      </c>
      <c r="H191" s="5" t="str">
        <f t="shared" si="10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1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9"/>
        <v>0</v>
      </c>
      <c r="H192" s="5" t="str">
        <f t="shared" si="10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1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9"/>
        <v>0</v>
      </c>
      <c r="H193" s="5" t="str">
        <f t="shared" si="10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1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2" ref="G194:G257">SUM(I194,J194,K194,L194,M194,N194)</f>
        <v>0</v>
      </c>
      <c r="H194" s="5" t="str">
        <f aca="true" t="shared" si="13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4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2"/>
        <v>0</v>
      </c>
      <c r="H195" s="5" t="str">
        <f t="shared" si="13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4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2"/>
        <v>0</v>
      </c>
      <c r="H196" s="5" t="str">
        <f t="shared" si="13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4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2"/>
        <v>0</v>
      </c>
      <c r="H197" s="5" t="str">
        <f t="shared" si="13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4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2"/>
        <v>0</v>
      </c>
      <c r="H198" s="5" t="str">
        <f t="shared" si="13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4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2"/>
        <v>0</v>
      </c>
      <c r="H199" s="5" t="str">
        <f t="shared" si="13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4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2"/>
        <v>0</v>
      </c>
      <c r="H200" s="5" t="str">
        <f t="shared" si="13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4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2"/>
        <v>0</v>
      </c>
      <c r="H201" s="5" t="str">
        <f t="shared" si="13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4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2"/>
        <v>0</v>
      </c>
      <c r="H202" s="5" t="str">
        <f t="shared" si="13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4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2"/>
        <v>0</v>
      </c>
      <c r="H203" s="5" t="str">
        <f t="shared" si="13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4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2"/>
        <v>0</v>
      </c>
      <c r="H204" s="5" t="str">
        <f t="shared" si="13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4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2"/>
        <v>0</v>
      </c>
      <c r="H205" s="5" t="str">
        <f t="shared" si="13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4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2"/>
        <v>0</v>
      </c>
      <c r="H206" s="5" t="str">
        <f t="shared" si="13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4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2"/>
        <v>0</v>
      </c>
      <c r="H207" s="5" t="str">
        <f t="shared" si="13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4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2"/>
        <v>0</v>
      </c>
      <c r="H208" s="5" t="str">
        <f t="shared" si="13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4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2"/>
        <v>0</v>
      </c>
      <c r="H209" s="5" t="str">
        <f t="shared" si="13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4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2"/>
        <v>0</v>
      </c>
      <c r="H210" s="5" t="str">
        <f t="shared" si="13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4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2"/>
        <v>0</v>
      </c>
      <c r="H211" s="5" t="str">
        <f t="shared" si="13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4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2"/>
        <v>0</v>
      </c>
      <c r="H212" s="5" t="str">
        <f t="shared" si="13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4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2"/>
        <v>0</v>
      </c>
      <c r="H213" s="5" t="str">
        <f t="shared" si="13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4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2"/>
        <v>0</v>
      </c>
      <c r="H214" s="5" t="str">
        <f t="shared" si="13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4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2"/>
        <v>0</v>
      </c>
      <c r="H215" s="5" t="str">
        <f t="shared" si="13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4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2"/>
        <v>0</v>
      </c>
      <c r="H216" s="5" t="str">
        <f t="shared" si="13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4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2"/>
        <v>0</v>
      </c>
      <c r="H217" s="5" t="str">
        <f t="shared" si="13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4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2"/>
        <v>0</v>
      </c>
      <c r="H218" s="5" t="str">
        <f t="shared" si="13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4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2"/>
        <v>0</v>
      </c>
      <c r="H219" s="5" t="str">
        <f t="shared" si="13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4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2"/>
        <v>0</v>
      </c>
      <c r="H220" s="5" t="str">
        <f t="shared" si="13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4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2"/>
        <v>0</v>
      </c>
      <c r="H221" s="5" t="str">
        <f t="shared" si="13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4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2"/>
        <v>0</v>
      </c>
      <c r="H222" s="5" t="str">
        <f t="shared" si="13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4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2"/>
        <v>0</v>
      </c>
      <c r="H223" s="5" t="str">
        <f t="shared" si="13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4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2"/>
        <v>0</v>
      </c>
      <c r="H224" s="5" t="str">
        <f t="shared" si="13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4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2"/>
        <v>0</v>
      </c>
      <c r="H225" s="5" t="str">
        <f t="shared" si="13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4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2"/>
        <v>0</v>
      </c>
      <c r="H226" s="5" t="str">
        <f t="shared" si="13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4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2"/>
        <v>0</v>
      </c>
      <c r="H227" s="5" t="str">
        <f t="shared" si="13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4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2"/>
        <v>0</v>
      </c>
      <c r="H228" s="5" t="str">
        <f t="shared" si="13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4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2"/>
        <v>0</v>
      </c>
      <c r="H229" s="5" t="str">
        <f t="shared" si="13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4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2"/>
        <v>0</v>
      </c>
      <c r="H230" s="5" t="str">
        <f t="shared" si="13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4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2"/>
        <v>0</v>
      </c>
      <c r="H231" s="5" t="str">
        <f t="shared" si="13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4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2"/>
        <v>0</v>
      </c>
      <c r="H232" s="5" t="str">
        <f t="shared" si="13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4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2"/>
        <v>0</v>
      </c>
      <c r="H233" s="5" t="str">
        <f t="shared" si="13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4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2"/>
        <v>0</v>
      </c>
      <c r="H234" s="5" t="str">
        <f t="shared" si="13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4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2"/>
        <v>0</v>
      </c>
      <c r="H235" s="5" t="str">
        <f t="shared" si="13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4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2"/>
        <v>0</v>
      </c>
      <c r="H236" s="5" t="str">
        <f t="shared" si="13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4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2"/>
        <v>0</v>
      </c>
      <c r="H237" s="5" t="str">
        <f t="shared" si="13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4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2"/>
        <v>0</v>
      </c>
      <c r="H238" s="5" t="str">
        <f t="shared" si="13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4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2"/>
        <v>0</v>
      </c>
      <c r="H239" s="5" t="str">
        <f t="shared" si="13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4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2"/>
        <v>0</v>
      </c>
      <c r="H240" s="5" t="str">
        <f t="shared" si="13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4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2"/>
        <v>0</v>
      </c>
      <c r="H241" s="5" t="str">
        <f t="shared" si="13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4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2"/>
        <v>0</v>
      </c>
      <c r="H242" s="5" t="str">
        <f t="shared" si="13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4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2"/>
        <v>0</v>
      </c>
      <c r="H243" s="5" t="str">
        <f t="shared" si="13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4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2"/>
        <v>0</v>
      </c>
      <c r="H244" s="5" t="str">
        <f t="shared" si="13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4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2"/>
        <v>0</v>
      </c>
      <c r="H245" s="5" t="str">
        <f t="shared" si="13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4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2"/>
        <v>0</v>
      </c>
      <c r="H246" s="5" t="str">
        <f t="shared" si="13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4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2"/>
        <v>0</v>
      </c>
      <c r="H247" s="5" t="str">
        <f t="shared" si="13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4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2"/>
        <v>0</v>
      </c>
      <c r="H248" s="5" t="str">
        <f t="shared" si="13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4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2"/>
        <v>0</v>
      </c>
      <c r="H249" s="5" t="str">
        <f t="shared" si="13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4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2"/>
        <v>0</v>
      </c>
      <c r="H250" s="5" t="str">
        <f t="shared" si="13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4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2"/>
        <v>0</v>
      </c>
      <c r="H251" s="5" t="str">
        <f t="shared" si="13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4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2"/>
        <v>0</v>
      </c>
      <c r="H252" s="5" t="str">
        <f t="shared" si="13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4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2"/>
        <v>0</v>
      </c>
      <c r="H253" s="5" t="str">
        <f t="shared" si="13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4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2"/>
        <v>0</v>
      </c>
      <c r="H254" s="5" t="str">
        <f t="shared" si="13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4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2"/>
        <v>0</v>
      </c>
      <c r="H255" s="5" t="str">
        <f t="shared" si="13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4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2"/>
        <v>0</v>
      </c>
      <c r="H256" s="5" t="str">
        <f t="shared" si="13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4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2"/>
        <v>0</v>
      </c>
      <c r="H257" s="5" t="str">
        <f t="shared" si="13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4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5" ref="G258:G321">SUM(I258,J258,K258,L258,M258,N258)</f>
        <v>0</v>
      </c>
      <c r="H258" s="5" t="str">
        <f aca="true" t="shared" si="16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7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5"/>
        <v>0</v>
      </c>
      <c r="H259" s="5" t="str">
        <f t="shared" si="16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7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5"/>
        <v>0</v>
      </c>
      <c r="H260" s="5" t="str">
        <f t="shared" si="16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7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5"/>
        <v>0</v>
      </c>
      <c r="H261" s="5" t="str">
        <f t="shared" si="16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7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5"/>
        <v>0</v>
      </c>
      <c r="H262" s="5" t="str">
        <f t="shared" si="16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7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5"/>
        <v>0</v>
      </c>
      <c r="H263" s="5" t="str">
        <f t="shared" si="16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7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5"/>
        <v>0</v>
      </c>
      <c r="H264" s="5" t="str">
        <f t="shared" si="16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7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5"/>
        <v>0</v>
      </c>
      <c r="H265" s="5" t="str">
        <f t="shared" si="16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7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5"/>
        <v>0</v>
      </c>
      <c r="H266" s="5" t="str">
        <f t="shared" si="16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7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5"/>
        <v>0</v>
      </c>
      <c r="H267" s="5" t="str">
        <f t="shared" si="16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7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5"/>
        <v>0</v>
      </c>
      <c r="H268" s="5" t="str">
        <f t="shared" si="16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7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5"/>
        <v>0</v>
      </c>
      <c r="H269" s="5" t="str">
        <f t="shared" si="16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7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5"/>
        <v>0</v>
      </c>
      <c r="H270" s="5" t="str">
        <f t="shared" si="16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7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5"/>
        <v>0</v>
      </c>
      <c r="H271" s="5" t="str">
        <f t="shared" si="16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7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5"/>
        <v>0</v>
      </c>
      <c r="H272" s="5" t="str">
        <f t="shared" si="16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7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5"/>
        <v>0</v>
      </c>
      <c r="H273" s="5" t="str">
        <f t="shared" si="16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7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5"/>
        <v>0</v>
      </c>
      <c r="H274" s="5" t="str">
        <f t="shared" si="16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7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5"/>
        <v>0</v>
      </c>
      <c r="H275" s="5" t="str">
        <f t="shared" si="16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7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5"/>
        <v>0</v>
      </c>
      <c r="H276" s="5" t="str">
        <f t="shared" si="16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7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5"/>
        <v>0</v>
      </c>
      <c r="H277" s="5" t="str">
        <f t="shared" si="16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7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5"/>
        <v>0</v>
      </c>
      <c r="H278" s="5" t="str">
        <f t="shared" si="16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7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5"/>
        <v>0</v>
      </c>
      <c r="H279" s="5" t="str">
        <f t="shared" si="16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7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5"/>
        <v>0</v>
      </c>
      <c r="H280" s="5" t="str">
        <f t="shared" si="16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7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5"/>
        <v>0</v>
      </c>
      <c r="H281" s="5" t="str">
        <f t="shared" si="16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7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5"/>
        <v>0</v>
      </c>
      <c r="H282" s="5" t="str">
        <f t="shared" si="16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7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5"/>
        <v>0</v>
      </c>
      <c r="H283" s="5" t="str">
        <f t="shared" si="16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7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5"/>
        <v>0</v>
      </c>
      <c r="H284" s="5" t="str">
        <f t="shared" si="16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7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5"/>
        <v>0</v>
      </c>
      <c r="H285" s="5" t="str">
        <f t="shared" si="16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7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5"/>
        <v>0</v>
      </c>
      <c r="H286" s="5" t="str">
        <f t="shared" si="16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7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5"/>
        <v>0</v>
      </c>
      <c r="H287" s="5" t="str">
        <f t="shared" si="16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7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5"/>
        <v>0</v>
      </c>
      <c r="H288" s="5" t="str">
        <f t="shared" si="16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7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5"/>
        <v>0</v>
      </c>
      <c r="H289" s="5" t="str">
        <f t="shared" si="16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7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5"/>
        <v>0</v>
      </c>
      <c r="H290" s="5" t="str">
        <f t="shared" si="16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7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5"/>
        <v>0</v>
      </c>
      <c r="H291" s="5" t="str">
        <f t="shared" si="16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7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5"/>
        <v>0</v>
      </c>
      <c r="H292" s="5" t="str">
        <f t="shared" si="16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7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5"/>
        <v>0</v>
      </c>
      <c r="H293" s="5" t="str">
        <f t="shared" si="16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7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5"/>
        <v>0</v>
      </c>
      <c r="H294" s="5" t="str">
        <f t="shared" si="16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7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5"/>
        <v>0</v>
      </c>
      <c r="H295" s="5" t="str">
        <f t="shared" si="16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7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5"/>
        <v>0</v>
      </c>
      <c r="H296" s="5" t="str">
        <f t="shared" si="16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7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5"/>
        <v>0</v>
      </c>
      <c r="H297" s="5" t="str">
        <f t="shared" si="16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7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5"/>
        <v>0</v>
      </c>
      <c r="H298" s="5" t="str">
        <f t="shared" si="16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7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5"/>
        <v>0</v>
      </c>
      <c r="H299" s="5" t="str">
        <f t="shared" si="16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7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5"/>
        <v>0</v>
      </c>
      <c r="H300" s="5" t="str">
        <f t="shared" si="16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7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5"/>
        <v>0</v>
      </c>
      <c r="H301" s="5" t="str">
        <f t="shared" si="16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7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5"/>
        <v>0</v>
      </c>
      <c r="H302" s="5" t="str">
        <f t="shared" si="16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7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5"/>
        <v>0</v>
      </c>
      <c r="H303" s="5" t="str">
        <f t="shared" si="16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7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5"/>
        <v>0</v>
      </c>
      <c r="H304" s="5" t="str">
        <f t="shared" si="16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7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5"/>
        <v>0</v>
      </c>
      <c r="H305" s="5" t="str">
        <f t="shared" si="16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7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5"/>
        <v>0</v>
      </c>
      <c r="H306" s="5" t="str">
        <f t="shared" si="16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7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5"/>
        <v>0</v>
      </c>
      <c r="H307" s="5" t="str">
        <f t="shared" si="16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7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5"/>
        <v>0</v>
      </c>
      <c r="H308" s="5" t="str">
        <f t="shared" si="16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7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5"/>
        <v>0</v>
      </c>
      <c r="H309" s="5" t="str">
        <f t="shared" si="16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7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5"/>
        <v>0</v>
      </c>
      <c r="H310" s="5" t="str">
        <f t="shared" si="16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7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5"/>
        <v>0</v>
      </c>
      <c r="H311" s="5" t="str">
        <f t="shared" si="16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7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5"/>
        <v>0</v>
      </c>
      <c r="H312" s="5" t="str">
        <f t="shared" si="16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7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5"/>
        <v>0</v>
      </c>
      <c r="H313" s="5" t="str">
        <f t="shared" si="16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7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5"/>
        <v>0</v>
      </c>
      <c r="H314" s="5" t="str">
        <f t="shared" si="16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7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5"/>
        <v>0</v>
      </c>
      <c r="H315" s="5" t="str">
        <f t="shared" si="16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7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5"/>
        <v>0</v>
      </c>
      <c r="H316" s="5" t="str">
        <f t="shared" si="16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7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5"/>
        <v>0</v>
      </c>
      <c r="H317" s="5" t="str">
        <f t="shared" si="16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7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5"/>
        <v>0</v>
      </c>
      <c r="H318" s="5" t="str">
        <f t="shared" si="16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7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5"/>
        <v>0</v>
      </c>
      <c r="H319" s="5" t="str">
        <f t="shared" si="16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7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5"/>
        <v>0</v>
      </c>
      <c r="H320" s="5" t="str">
        <f t="shared" si="16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7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5"/>
        <v>0</v>
      </c>
      <c r="H321" s="5" t="str">
        <f t="shared" si="16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7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8" ref="G322:G339">SUM(I322,J322,K322,L322,M322,N322)</f>
        <v>0</v>
      </c>
      <c r="H322" s="5" t="str">
        <f aca="true" t="shared" si="19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20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8"/>
        <v>0</v>
      </c>
      <c r="H323" s="5" t="str">
        <f t="shared" si="19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20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8"/>
        <v>0</v>
      </c>
      <c r="H324" s="5" t="str">
        <f t="shared" si="19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20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8"/>
        <v>0</v>
      </c>
      <c r="H325" s="5" t="str">
        <f t="shared" si="19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20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8"/>
        <v>0</v>
      </c>
      <c r="H326" s="5" t="str">
        <f t="shared" si="19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20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8"/>
        <v>0</v>
      </c>
      <c r="H327" s="5" t="str">
        <f t="shared" si="19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20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8"/>
        <v>0</v>
      </c>
      <c r="H328" s="5" t="str">
        <f t="shared" si="19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20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8"/>
        <v>0</v>
      </c>
      <c r="H329" s="5" t="str">
        <f t="shared" si="19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20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8"/>
        <v>0</v>
      </c>
      <c r="H330" s="5" t="str">
        <f t="shared" si="19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20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8"/>
        <v>0</v>
      </c>
      <c r="H331" s="5" t="str">
        <f t="shared" si="19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20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8"/>
        <v>0</v>
      </c>
      <c r="H332" s="5" t="str">
        <f t="shared" si="19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20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8"/>
        <v>0</v>
      </c>
      <c r="H333" s="5" t="str">
        <f t="shared" si="19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20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8"/>
        <v>0</v>
      </c>
      <c r="H334" s="5" t="str">
        <f t="shared" si="19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20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8"/>
        <v>0</v>
      </c>
      <c r="H335" s="5" t="str">
        <f t="shared" si="19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20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8"/>
        <v>0</v>
      </c>
      <c r="H336" s="5" t="str">
        <f t="shared" si="19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20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8"/>
        <v>0</v>
      </c>
      <c r="H337" s="5" t="str">
        <f t="shared" si="19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20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8"/>
        <v>0</v>
      </c>
      <c r="H338" s="5" t="str">
        <f t="shared" si="19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20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8"/>
        <v>0</v>
      </c>
      <c r="H339" s="5" t="str">
        <f t="shared" si="19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O340"/>
  <sheetViews>
    <sheetView zoomScale="70" zoomScaleNormal="70" workbookViewId="0" topLeftCell="B1">
      <selection activeCell="B340" sqref="B340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/>
      <c r="C2" s="3"/>
      <c r="D2" s="2"/>
      <c r="E2" s="4">
        <f>COUNTIF(F$2:F2,F2)</f>
        <v>0</v>
      </c>
      <c r="F2" s="2"/>
      <c r="G2" s="16">
        <f aca="true" t="shared" si="0" ref="G2:G65">SUM(I2,J2,K2,L2,M2,N2)</f>
        <v>0</v>
      </c>
      <c r="H2" s="5" t="str">
        <f aca="true" t="shared" si="1" ref="H2:H65">CONCATENATE(E2,"º-",F2)</f>
        <v>0º-</v>
      </c>
      <c r="I2" s="15">
        <v>0</v>
      </c>
      <c r="J2" s="15">
        <v>0</v>
      </c>
      <c r="K2" s="15">
        <v>0</v>
      </c>
      <c r="L2" s="15">
        <v>0</v>
      </c>
      <c r="M2" s="15"/>
      <c r="N2" s="15"/>
      <c r="O2" s="6"/>
    </row>
    <row r="3" spans="1:15" ht="18">
      <c r="A3" s="1">
        <f aca="true" t="shared" si="2" ref="A3:A66">A2+1</f>
        <v>2</v>
      </c>
      <c r="B3" s="2"/>
      <c r="C3" s="3"/>
      <c r="D3" s="2"/>
      <c r="E3" s="4">
        <f>COUNTIF(F$2:F3,F3)</f>
        <v>0</v>
      </c>
      <c r="F3" s="2"/>
      <c r="G3" s="16">
        <f t="shared" si="0"/>
        <v>0</v>
      </c>
      <c r="H3" s="5" t="str">
        <f t="shared" si="1"/>
        <v>0º-</v>
      </c>
      <c r="I3" s="15">
        <v>0</v>
      </c>
      <c r="J3" s="15">
        <v>0</v>
      </c>
      <c r="K3" s="15">
        <v>0</v>
      </c>
      <c r="L3" s="15">
        <v>0</v>
      </c>
      <c r="M3" s="15"/>
      <c r="N3" s="15"/>
      <c r="O3" s="6"/>
    </row>
    <row r="4" spans="1:15" ht="18">
      <c r="A4" s="1">
        <f t="shared" si="2"/>
        <v>3</v>
      </c>
      <c r="B4" s="2"/>
      <c r="C4" s="3"/>
      <c r="D4" s="2"/>
      <c r="E4" s="4">
        <f>COUNTIF(F$2:F4,F4)</f>
        <v>0</v>
      </c>
      <c r="F4" s="2"/>
      <c r="G4" s="16">
        <f t="shared" si="0"/>
        <v>0</v>
      </c>
      <c r="H4" s="5" t="str">
        <f t="shared" si="1"/>
        <v>0º-</v>
      </c>
      <c r="I4" s="15">
        <v>0</v>
      </c>
      <c r="J4" s="15">
        <v>0</v>
      </c>
      <c r="K4" s="15">
        <v>0</v>
      </c>
      <c r="L4" s="15">
        <v>0</v>
      </c>
      <c r="M4" s="15"/>
      <c r="N4" s="15"/>
      <c r="O4" s="6"/>
    </row>
    <row r="5" spans="1:15" ht="18">
      <c r="A5" s="1">
        <f t="shared" si="2"/>
        <v>4</v>
      </c>
      <c r="B5" s="2"/>
      <c r="C5" s="9"/>
      <c r="D5" s="7"/>
      <c r="E5" s="4">
        <f>COUNTIF(F$2:F5,F5)</f>
        <v>0</v>
      </c>
      <c r="F5" s="7"/>
      <c r="G5" s="16">
        <f t="shared" si="0"/>
        <v>0</v>
      </c>
      <c r="H5" s="5" t="str">
        <f t="shared" si="1"/>
        <v>0º-</v>
      </c>
      <c r="I5" s="15">
        <v>0</v>
      </c>
      <c r="J5" s="15">
        <v>0</v>
      </c>
      <c r="K5" s="15">
        <v>0</v>
      </c>
      <c r="L5" s="15">
        <v>0</v>
      </c>
      <c r="M5" s="15"/>
      <c r="N5" s="15"/>
      <c r="O5" s="8"/>
    </row>
    <row r="6" spans="1:15" ht="18">
      <c r="A6" s="1">
        <f t="shared" si="2"/>
        <v>5</v>
      </c>
      <c r="B6" s="2"/>
      <c r="C6" s="9"/>
      <c r="D6" s="7"/>
      <c r="E6" s="4">
        <f>COUNTIF(F$2:F6,F6)</f>
        <v>0</v>
      </c>
      <c r="F6" s="7"/>
      <c r="G6" s="16">
        <f t="shared" si="0"/>
        <v>0</v>
      </c>
      <c r="H6" s="5" t="str">
        <f t="shared" si="1"/>
        <v>0º-</v>
      </c>
      <c r="I6" s="15"/>
      <c r="J6" s="15"/>
      <c r="K6" s="15"/>
      <c r="L6" s="15"/>
      <c r="M6" s="15"/>
      <c r="N6" s="15"/>
      <c r="O6" s="8"/>
    </row>
    <row r="7" spans="1:15" ht="18">
      <c r="A7" s="1">
        <f t="shared" si="2"/>
        <v>6</v>
      </c>
      <c r="B7" s="2"/>
      <c r="C7" s="10"/>
      <c r="D7" s="11"/>
      <c r="E7" s="4">
        <f>COUNTIF(F$2:F7,F7)</f>
        <v>0</v>
      </c>
      <c r="F7" s="7"/>
      <c r="G7" s="16">
        <f t="shared" si="0"/>
        <v>0</v>
      </c>
      <c r="H7" s="5" t="str">
        <f t="shared" si="1"/>
        <v>0º-</v>
      </c>
      <c r="I7" s="15"/>
      <c r="J7" s="15"/>
      <c r="K7" s="15"/>
      <c r="L7" s="15"/>
      <c r="M7" s="15"/>
      <c r="N7" s="15"/>
      <c r="O7" s="8"/>
    </row>
    <row r="8" spans="1:15" ht="18">
      <c r="A8" s="1">
        <f t="shared" si="2"/>
        <v>7</v>
      </c>
      <c r="B8" s="2"/>
      <c r="C8" s="9"/>
      <c r="D8" s="7"/>
      <c r="E8" s="4">
        <f>COUNTIF(F$2:F8,F8)</f>
        <v>0</v>
      </c>
      <c r="F8" s="7"/>
      <c r="G8" s="16">
        <f t="shared" si="0"/>
        <v>0</v>
      </c>
      <c r="H8" s="5" t="str">
        <f t="shared" si="1"/>
        <v>0º-</v>
      </c>
      <c r="I8" s="15"/>
      <c r="J8" s="15"/>
      <c r="K8" s="15"/>
      <c r="L8" s="15"/>
      <c r="M8" s="15"/>
      <c r="N8" s="15"/>
      <c r="O8" s="8"/>
    </row>
    <row r="9" spans="1:15" ht="18">
      <c r="A9" s="1">
        <f t="shared" si="2"/>
        <v>8</v>
      </c>
      <c r="B9" s="2"/>
      <c r="C9" s="9"/>
      <c r="D9" s="7"/>
      <c r="E9" s="4">
        <f>COUNTIF(F$2:F9,F9)</f>
        <v>0</v>
      </c>
      <c r="F9" s="7"/>
      <c r="G9" s="16">
        <f t="shared" si="0"/>
        <v>0</v>
      </c>
      <c r="H9" s="5" t="str">
        <f t="shared" si="1"/>
        <v>0º-</v>
      </c>
      <c r="I9" s="15"/>
      <c r="J9" s="15"/>
      <c r="K9" s="15"/>
      <c r="L9" s="15"/>
      <c r="M9" s="15"/>
      <c r="N9" s="15"/>
      <c r="O9" s="8"/>
    </row>
    <row r="10" spans="1:15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0"/>
        <v>0</v>
      </c>
      <c r="H10" s="5" t="str">
        <f t="shared" si="1"/>
        <v>0º-</v>
      </c>
      <c r="I10" s="15"/>
      <c r="J10" s="15"/>
      <c r="K10" s="15"/>
      <c r="L10" s="15"/>
      <c r="M10" s="15"/>
      <c r="N10" s="15"/>
      <c r="O10" s="8"/>
    </row>
    <row r="11" spans="1:15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0"/>
        <v>0</v>
      </c>
      <c r="H11" s="5" t="str">
        <f t="shared" si="1"/>
        <v>0º-</v>
      </c>
      <c r="I11" s="15"/>
      <c r="J11" s="15"/>
      <c r="K11" s="15"/>
      <c r="L11" s="15"/>
      <c r="M11" s="15"/>
      <c r="N11" s="15"/>
      <c r="O11" s="8"/>
    </row>
    <row r="12" spans="1:15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0"/>
        <v>0</v>
      </c>
      <c r="H12" s="5" t="str">
        <f t="shared" si="1"/>
        <v>0º-</v>
      </c>
      <c r="I12" s="15"/>
      <c r="J12" s="15"/>
      <c r="K12" s="15"/>
      <c r="L12" s="15"/>
      <c r="M12" s="15"/>
      <c r="N12" s="15"/>
      <c r="O12" s="8"/>
    </row>
    <row r="13" spans="1:15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0"/>
        <v>0</v>
      </c>
      <c r="H13" s="5" t="str">
        <f t="shared" si="1"/>
        <v>0º-</v>
      </c>
      <c r="I13" s="15"/>
      <c r="J13" s="15"/>
      <c r="K13" s="15"/>
      <c r="L13" s="15"/>
      <c r="M13" s="15"/>
      <c r="N13" s="15"/>
      <c r="O13" s="8"/>
    </row>
    <row r="14" spans="1:15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0"/>
        <v>0</v>
      </c>
      <c r="H14" s="5" t="str">
        <f t="shared" si="1"/>
        <v>0º-</v>
      </c>
      <c r="I14" s="15"/>
      <c r="J14" s="15"/>
      <c r="K14" s="15"/>
      <c r="L14" s="15"/>
      <c r="M14" s="15"/>
      <c r="N14" s="15"/>
      <c r="O14" s="8"/>
    </row>
    <row r="15" spans="1:15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0"/>
        <v>0</v>
      </c>
      <c r="H15" s="5" t="str">
        <f t="shared" si="1"/>
        <v>0º-</v>
      </c>
      <c r="I15" s="15"/>
      <c r="J15" s="15"/>
      <c r="K15" s="15"/>
      <c r="L15" s="15"/>
      <c r="M15" s="15"/>
      <c r="N15" s="15"/>
      <c r="O15" s="8"/>
    </row>
    <row r="16" spans="1:15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0"/>
        <v>0</v>
      </c>
      <c r="H16" s="5" t="str">
        <f t="shared" si="1"/>
        <v>0º-</v>
      </c>
      <c r="I16" s="15"/>
      <c r="J16" s="15"/>
      <c r="K16" s="15"/>
      <c r="L16" s="15"/>
      <c r="M16" s="15"/>
      <c r="N16" s="15"/>
      <c r="O16" s="8"/>
    </row>
    <row r="17" spans="1:15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0"/>
        <v>0</v>
      </c>
      <c r="H17" s="5" t="str">
        <f t="shared" si="1"/>
        <v>0º-</v>
      </c>
      <c r="I17" s="15"/>
      <c r="J17" s="15"/>
      <c r="K17" s="15"/>
      <c r="L17" s="15"/>
      <c r="M17" s="15"/>
      <c r="N17" s="15"/>
      <c r="O17" s="8"/>
    </row>
    <row r="18" spans="1:15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0"/>
        <v>0</v>
      </c>
      <c r="H18" s="5" t="str">
        <f t="shared" si="1"/>
        <v>0º-</v>
      </c>
      <c r="I18" s="15"/>
      <c r="J18" s="15"/>
      <c r="K18" s="15"/>
      <c r="L18" s="15"/>
      <c r="M18" s="15"/>
      <c r="N18" s="15"/>
      <c r="O18" s="8"/>
    </row>
    <row r="19" spans="1:15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0"/>
        <v>0</v>
      </c>
      <c r="H19" s="5" t="str">
        <f t="shared" si="1"/>
        <v>0º-</v>
      </c>
      <c r="I19" s="15"/>
      <c r="J19" s="15"/>
      <c r="K19" s="15"/>
      <c r="L19" s="15"/>
      <c r="M19" s="15"/>
      <c r="N19" s="15"/>
      <c r="O19" s="8"/>
    </row>
    <row r="20" spans="1:15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0"/>
        <v>0</v>
      </c>
      <c r="H20" s="5" t="str">
        <f t="shared" si="1"/>
        <v>0º-</v>
      </c>
      <c r="I20" s="15"/>
      <c r="J20" s="15"/>
      <c r="K20" s="15"/>
      <c r="L20" s="15"/>
      <c r="M20" s="15"/>
      <c r="N20" s="15"/>
      <c r="O20" s="8"/>
    </row>
    <row r="21" spans="1:15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0"/>
        <v>0</v>
      </c>
      <c r="H21" s="5" t="str">
        <f t="shared" si="1"/>
        <v>0º-</v>
      </c>
      <c r="I21" s="15"/>
      <c r="J21" s="15"/>
      <c r="K21" s="15"/>
      <c r="L21" s="15"/>
      <c r="M21" s="15"/>
      <c r="N21" s="15"/>
      <c r="O21" s="8"/>
    </row>
    <row r="22" spans="1:15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0"/>
        <v>0</v>
      </c>
      <c r="H22" s="5" t="str">
        <f t="shared" si="1"/>
        <v>0º-</v>
      </c>
      <c r="I22" s="15"/>
      <c r="J22" s="15"/>
      <c r="K22" s="15"/>
      <c r="L22" s="15"/>
      <c r="M22" s="15"/>
      <c r="N22" s="15"/>
      <c r="O22" s="8"/>
    </row>
    <row r="23" spans="1:15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0"/>
        <v>0</v>
      </c>
      <c r="H23" s="5" t="str">
        <f t="shared" si="1"/>
        <v>0º-</v>
      </c>
      <c r="I23" s="15"/>
      <c r="J23" s="15"/>
      <c r="K23" s="15"/>
      <c r="L23" s="15"/>
      <c r="M23" s="15"/>
      <c r="N23" s="15"/>
      <c r="O23" s="8"/>
    </row>
    <row r="24" spans="1:15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1"/>
        <v>0º-</v>
      </c>
      <c r="I24" s="15"/>
      <c r="J24" s="15"/>
      <c r="K24" s="15"/>
      <c r="L24" s="15"/>
      <c r="M24" s="15"/>
      <c r="N24" s="15"/>
      <c r="O24" s="8"/>
    </row>
    <row r="25" spans="1:15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0"/>
        <v>0</v>
      </c>
      <c r="H25" s="5" t="str">
        <f t="shared" si="1"/>
        <v>0º-</v>
      </c>
      <c r="I25" s="15"/>
      <c r="J25" s="15"/>
      <c r="K25" s="15"/>
      <c r="L25" s="15"/>
      <c r="M25" s="15"/>
      <c r="N25" s="15"/>
      <c r="O25" s="8"/>
    </row>
    <row r="26" spans="1:15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0"/>
        <v>0</v>
      </c>
      <c r="H26" s="5" t="str">
        <f t="shared" si="1"/>
        <v>0º-</v>
      </c>
      <c r="I26" s="15"/>
      <c r="J26" s="15"/>
      <c r="K26" s="15"/>
      <c r="L26" s="15"/>
      <c r="M26" s="15"/>
      <c r="N26" s="15"/>
      <c r="O26" s="8"/>
    </row>
    <row r="27" spans="1:15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0"/>
        <v>0</v>
      </c>
      <c r="H27" s="5" t="str">
        <f t="shared" si="1"/>
        <v>0º-</v>
      </c>
      <c r="I27" s="15"/>
      <c r="J27" s="15"/>
      <c r="K27" s="15"/>
      <c r="L27" s="15"/>
      <c r="M27" s="15"/>
      <c r="N27" s="15"/>
      <c r="O27" s="8"/>
    </row>
    <row r="28" spans="1:15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0"/>
        <v>0</v>
      </c>
      <c r="H28" s="5" t="str">
        <f t="shared" si="1"/>
        <v>0º-</v>
      </c>
      <c r="I28" s="15"/>
      <c r="J28" s="15"/>
      <c r="K28" s="15"/>
      <c r="L28" s="15"/>
      <c r="M28" s="15"/>
      <c r="N28" s="15"/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0"/>
        <v>0</v>
      </c>
      <c r="H29" s="5" t="str">
        <f t="shared" si="1"/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0"/>
        <v>0</v>
      </c>
      <c r="H30" s="5" t="str">
        <f t="shared" si="1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0"/>
        <v>0</v>
      </c>
      <c r="H31" s="5" t="str">
        <f t="shared" si="1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0"/>
        <v>0</v>
      </c>
      <c r="H32" s="5" t="str">
        <f t="shared" si="1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0"/>
        <v>0</v>
      </c>
      <c r="H33" s="5" t="str">
        <f t="shared" si="1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0"/>
        <v>0</v>
      </c>
      <c r="H34" s="5" t="str">
        <f t="shared" si="1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0"/>
        <v>0</v>
      </c>
      <c r="H35" s="5" t="str">
        <f t="shared" si="1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0"/>
        <v>0</v>
      </c>
      <c r="H36" s="5" t="str">
        <f t="shared" si="1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0"/>
        <v>0</v>
      </c>
      <c r="H37" s="5" t="str">
        <f t="shared" si="1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0"/>
        <v>0</v>
      </c>
      <c r="H38" s="5" t="str">
        <f t="shared" si="1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0"/>
        <v>0</v>
      </c>
      <c r="H39" s="5" t="str">
        <f t="shared" si="1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0"/>
        <v>0</v>
      </c>
      <c r="H40" s="5" t="str">
        <f t="shared" si="1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0"/>
        <v>0</v>
      </c>
      <c r="H41" s="5" t="str">
        <f t="shared" si="1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0"/>
        <v>0</v>
      </c>
      <c r="H42" s="5" t="str">
        <f t="shared" si="1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0"/>
        <v>0</v>
      </c>
      <c r="H43" s="5" t="str">
        <f t="shared" si="1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0"/>
        <v>0</v>
      </c>
      <c r="H44" s="5" t="str">
        <f t="shared" si="1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0"/>
        <v>0</v>
      </c>
      <c r="H45" s="5" t="str">
        <f t="shared" si="1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0"/>
        <v>0</v>
      </c>
      <c r="H46" s="5" t="str">
        <f t="shared" si="1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0"/>
        <v>0</v>
      </c>
      <c r="H47" s="5" t="str">
        <f t="shared" si="1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0"/>
        <v>0</v>
      </c>
      <c r="H48" s="5" t="str">
        <f t="shared" si="1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0"/>
        <v>0</v>
      </c>
      <c r="H49" s="5" t="str">
        <f t="shared" si="1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0"/>
        <v>0</v>
      </c>
      <c r="H50" s="5" t="str">
        <f t="shared" si="1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0"/>
        <v>0</v>
      </c>
      <c r="H51" s="5" t="str">
        <f t="shared" si="1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0"/>
        <v>0</v>
      </c>
      <c r="H52" s="5" t="str">
        <f t="shared" si="1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0"/>
        <v>0</v>
      </c>
      <c r="H53" s="5" t="str">
        <f t="shared" si="1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0"/>
        <v>0</v>
      </c>
      <c r="H54" s="5" t="str">
        <f t="shared" si="1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0"/>
        <v>0</v>
      </c>
      <c r="H55" s="5" t="str">
        <f t="shared" si="1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0"/>
        <v>0</v>
      </c>
      <c r="H56" s="5" t="str">
        <f t="shared" si="1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0"/>
        <v>0</v>
      </c>
      <c r="H57" s="5" t="str">
        <f t="shared" si="1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0"/>
        <v>0</v>
      </c>
      <c r="H58" s="5" t="str">
        <f t="shared" si="1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0"/>
        <v>0</v>
      </c>
      <c r="H59" s="5" t="str">
        <f t="shared" si="1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0"/>
        <v>0</v>
      </c>
      <c r="H60" s="5" t="str">
        <f t="shared" si="1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0"/>
        <v>0</v>
      </c>
      <c r="H61" s="5" t="str">
        <f t="shared" si="1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0"/>
        <v>0</v>
      </c>
      <c r="H62" s="5" t="str">
        <f t="shared" si="1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0"/>
        <v>0</v>
      </c>
      <c r="H63" s="5" t="str">
        <f t="shared" si="1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0"/>
        <v>0</v>
      </c>
      <c r="H64" s="5" t="str">
        <f t="shared" si="1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0"/>
        <v>0</v>
      </c>
      <c r="H65" s="5" t="str">
        <f t="shared" si="1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SUM(I66,J66,K66,L66,M66,N66)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SUM(I130,J130,K130,L130,M130,N130)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SUM(I194,J194,K194,L194,M194,N194)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SUM(I258,J258,K258,L258,M258,N258)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SUM(I322,J322,K322,L322,M322,N322)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15"/>
      <c r="N339" s="15"/>
      <c r="O339" s="8"/>
    </row>
    <row r="340" spans="2:15" ht="15">
      <c r="B340" s="2"/>
      <c r="C340" s="9"/>
      <c r="D340" s="7"/>
      <c r="E340" s="4">
        <f>COUNTIF(F$340:F340,F340)</f>
        <v>0</v>
      </c>
      <c r="F340" s="7"/>
      <c r="G340" s="16">
        <f>SUM(I340,J340,K340,L340,M340,N340)</f>
        <v>1927.415</v>
      </c>
      <c r="H340" s="5" t="str">
        <f>CONCATENATE(E340,"º-",F340)</f>
        <v>0º-</v>
      </c>
      <c r="I340" s="15">
        <v>304.5</v>
      </c>
      <c r="J340" s="15">
        <v>315.245</v>
      </c>
      <c r="K340" s="15">
        <v>331.431</v>
      </c>
      <c r="L340" s="15">
        <v>350.173</v>
      </c>
      <c r="M340" s="15">
        <v>324.027</v>
      </c>
      <c r="N340" s="15">
        <v>302.039</v>
      </c>
      <c r="O340" s="8"/>
    </row>
  </sheetData>
  <conditionalFormatting sqref="I2:N340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40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O339"/>
  <sheetViews>
    <sheetView zoomScale="70" zoomScaleNormal="70" workbookViewId="0" topLeftCell="A1">
      <selection activeCell="C2" sqref="C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20</v>
      </c>
      <c r="C2" s="3" t="s">
        <v>21</v>
      </c>
      <c r="D2" s="2" t="s">
        <v>17</v>
      </c>
      <c r="E2" s="4">
        <f>COUNTIF(F$2:F2,F2)</f>
        <v>1</v>
      </c>
      <c r="F2" s="2" t="s">
        <v>14</v>
      </c>
      <c r="G2" s="16">
        <f aca="true" t="shared" si="0" ref="G2:G27">SUM(I2,J2,K2,L2,M2,N2)</f>
        <v>1657.5059999999999</v>
      </c>
      <c r="H2" s="5" t="str">
        <f aca="true" t="shared" si="1" ref="H2:H27">CONCATENATE(E2,"º-",F2)</f>
        <v>1º-T-3</v>
      </c>
      <c r="I2" s="15">
        <v>287.907</v>
      </c>
      <c r="J2" s="15">
        <v>273.633</v>
      </c>
      <c r="K2" s="15">
        <v>274.457</v>
      </c>
      <c r="L2" s="15">
        <v>264.138</v>
      </c>
      <c r="M2" s="15">
        <v>273.569</v>
      </c>
      <c r="N2" s="15">
        <v>283.802</v>
      </c>
      <c r="O2" s="6"/>
    </row>
    <row r="3" spans="1:15" ht="18">
      <c r="A3" s="1">
        <f aca="true" t="shared" si="2" ref="A3:A66">A2+1</f>
        <v>2</v>
      </c>
      <c r="B3" s="2" t="s">
        <v>20</v>
      </c>
      <c r="C3" s="3" t="s">
        <v>75</v>
      </c>
      <c r="D3" s="2" t="s">
        <v>106</v>
      </c>
      <c r="E3" s="4">
        <f>COUNTIF(F$2:F3,F3)</f>
        <v>1</v>
      </c>
      <c r="F3" s="2" t="s">
        <v>97</v>
      </c>
      <c r="G3" s="16">
        <f t="shared" si="0"/>
        <v>1737.1480000000001</v>
      </c>
      <c r="H3" s="5" t="str">
        <f t="shared" si="1"/>
        <v>1º-T-6</v>
      </c>
      <c r="I3" s="15">
        <v>289.574</v>
      </c>
      <c r="J3" s="15">
        <v>290.547</v>
      </c>
      <c r="K3" s="15">
        <v>284</v>
      </c>
      <c r="L3" s="15">
        <v>279.56</v>
      </c>
      <c r="M3" s="15">
        <v>283.188</v>
      </c>
      <c r="N3" s="15">
        <v>310.279</v>
      </c>
      <c r="O3" s="6"/>
    </row>
    <row r="4" spans="1:15" ht="18">
      <c r="A4" s="1">
        <f t="shared" si="2"/>
        <v>3</v>
      </c>
      <c r="B4" s="2" t="s">
        <v>101</v>
      </c>
      <c r="C4" s="3" t="s">
        <v>112</v>
      </c>
      <c r="D4" s="2" t="s">
        <v>59</v>
      </c>
      <c r="E4" s="4">
        <f>COUNTIF(F$2:F4,F4)</f>
        <v>1</v>
      </c>
      <c r="F4" s="2" t="s">
        <v>25</v>
      </c>
      <c r="G4" s="16">
        <f t="shared" si="0"/>
        <v>1744</v>
      </c>
      <c r="H4" s="5" t="str">
        <f t="shared" si="1"/>
        <v>1º-T2-A</v>
      </c>
      <c r="I4" s="15">
        <v>320.085</v>
      </c>
      <c r="J4" s="15">
        <v>283.946</v>
      </c>
      <c r="K4" s="15">
        <v>278</v>
      </c>
      <c r="L4" s="15">
        <v>274.922</v>
      </c>
      <c r="M4" s="15">
        <v>280.98</v>
      </c>
      <c r="N4" s="15">
        <v>306.067</v>
      </c>
      <c r="O4" s="6"/>
    </row>
    <row r="5" spans="1:15" ht="18">
      <c r="A5" s="1">
        <f t="shared" si="2"/>
        <v>4</v>
      </c>
      <c r="B5" s="2" t="s">
        <v>20</v>
      </c>
      <c r="C5" s="9" t="s">
        <v>21</v>
      </c>
      <c r="D5" s="7" t="s">
        <v>108</v>
      </c>
      <c r="E5" s="4">
        <f>COUNTIF(F$2:F5,F5)</f>
        <v>2</v>
      </c>
      <c r="F5" s="7" t="s">
        <v>14</v>
      </c>
      <c r="G5" s="16">
        <f t="shared" si="0"/>
        <v>1767.3220000000003</v>
      </c>
      <c r="H5" s="5" t="str">
        <f t="shared" si="1"/>
        <v>2º-T-3</v>
      </c>
      <c r="I5" s="15">
        <v>299.088</v>
      </c>
      <c r="J5" s="15">
        <v>291.785</v>
      </c>
      <c r="K5" s="15">
        <v>286.439</v>
      </c>
      <c r="L5" s="15">
        <v>286.479</v>
      </c>
      <c r="M5" s="15">
        <v>301.331</v>
      </c>
      <c r="N5" s="15">
        <v>302.2</v>
      </c>
      <c r="O5" s="8"/>
    </row>
    <row r="6" spans="1:15" ht="18">
      <c r="A6" s="1">
        <f t="shared" si="2"/>
        <v>5</v>
      </c>
      <c r="B6" s="2" t="s">
        <v>24</v>
      </c>
      <c r="C6" s="9" t="s">
        <v>27</v>
      </c>
      <c r="D6" s="7" t="s">
        <v>86</v>
      </c>
      <c r="E6" s="4">
        <f>COUNTIF(F$2:F6,F6)</f>
        <v>1</v>
      </c>
      <c r="F6" s="7" t="s">
        <v>87</v>
      </c>
      <c r="G6" s="16">
        <f t="shared" si="0"/>
        <v>1850.549</v>
      </c>
      <c r="H6" s="5" t="str">
        <f t="shared" si="1"/>
        <v>1º-T2-B</v>
      </c>
      <c r="I6" s="15">
        <v>305.146</v>
      </c>
      <c r="J6" s="15">
        <v>306.736</v>
      </c>
      <c r="K6" s="15">
        <v>300.314</v>
      </c>
      <c r="L6" s="15">
        <v>316.185</v>
      </c>
      <c r="M6" s="15">
        <v>308.108</v>
      </c>
      <c r="N6" s="15">
        <v>314.06</v>
      </c>
      <c r="O6" s="8"/>
    </row>
    <row r="7" spans="1:15" ht="18">
      <c r="A7" s="1">
        <f t="shared" si="2"/>
        <v>6</v>
      </c>
      <c r="B7" s="2" t="s">
        <v>24</v>
      </c>
      <c r="C7" s="9" t="s">
        <v>99</v>
      </c>
      <c r="D7" s="7" t="s">
        <v>15</v>
      </c>
      <c r="E7" s="4">
        <f>COUNTIF(F$2:F7,F7)</f>
        <v>1</v>
      </c>
      <c r="F7" s="7" t="s">
        <v>16</v>
      </c>
      <c r="G7" s="16">
        <f t="shared" si="0"/>
        <v>1877.647</v>
      </c>
      <c r="H7" s="5" t="str">
        <f t="shared" si="1"/>
        <v>1º-T-1</v>
      </c>
      <c r="I7" s="15">
        <v>311.565</v>
      </c>
      <c r="J7" s="15">
        <v>328.093</v>
      </c>
      <c r="K7" s="15">
        <v>307.071</v>
      </c>
      <c r="L7" s="15">
        <v>282.23</v>
      </c>
      <c r="M7" s="15">
        <v>340.252</v>
      </c>
      <c r="N7" s="15">
        <v>308.436</v>
      </c>
      <c r="O7" s="8"/>
    </row>
    <row r="8" spans="1:15" ht="18">
      <c r="A8" s="1">
        <f t="shared" si="2"/>
        <v>7</v>
      </c>
      <c r="B8" s="2" t="s">
        <v>24</v>
      </c>
      <c r="C8" s="9" t="s">
        <v>61</v>
      </c>
      <c r="D8" s="7" t="s">
        <v>59</v>
      </c>
      <c r="E8" s="4">
        <f>COUNTIF(F$2:F8,F8)</f>
        <v>1</v>
      </c>
      <c r="F8" s="7" t="s">
        <v>115</v>
      </c>
      <c r="G8" s="16">
        <f t="shared" si="0"/>
        <v>1879.0765000000001</v>
      </c>
      <c r="H8" s="5" t="str">
        <f t="shared" si="1"/>
        <v>1º-T-7</v>
      </c>
      <c r="I8" s="15">
        <v>331.632</v>
      </c>
      <c r="J8" s="15">
        <v>316.134</v>
      </c>
      <c r="K8" s="15">
        <v>298.8115</v>
      </c>
      <c r="L8" s="15">
        <v>289.628</v>
      </c>
      <c r="M8" s="15">
        <v>314.66</v>
      </c>
      <c r="N8" s="15">
        <v>328.211</v>
      </c>
      <c r="O8" s="8"/>
    </row>
    <row r="9" spans="1:15" ht="18">
      <c r="A9" s="1">
        <f t="shared" si="2"/>
        <v>8</v>
      </c>
      <c r="B9" s="2" t="s">
        <v>101</v>
      </c>
      <c r="C9" s="9" t="s">
        <v>102</v>
      </c>
      <c r="D9" s="7" t="s">
        <v>13</v>
      </c>
      <c r="E9" s="4">
        <f>COUNTIF(F$2:F9,F9)</f>
        <v>2</v>
      </c>
      <c r="F9" s="7" t="s">
        <v>16</v>
      </c>
      <c r="G9" s="16">
        <f t="shared" si="0"/>
        <v>1896.909</v>
      </c>
      <c r="H9" s="5" t="str">
        <f t="shared" si="1"/>
        <v>2º-T-1</v>
      </c>
      <c r="I9" s="15">
        <v>322.975</v>
      </c>
      <c r="J9" s="15">
        <v>334.956</v>
      </c>
      <c r="K9" s="15">
        <v>297.891</v>
      </c>
      <c r="L9" s="15">
        <v>292.348</v>
      </c>
      <c r="M9" s="15">
        <v>322.125</v>
      </c>
      <c r="N9" s="15">
        <v>326.614</v>
      </c>
      <c r="O9" s="8"/>
    </row>
    <row r="10" spans="1:15" ht="18">
      <c r="A10" s="1">
        <f t="shared" si="2"/>
        <v>9</v>
      </c>
      <c r="B10" s="2" t="s">
        <v>24</v>
      </c>
      <c r="C10" s="9" t="s">
        <v>99</v>
      </c>
      <c r="D10" s="7" t="s">
        <v>15</v>
      </c>
      <c r="E10" s="4">
        <f>COUNTIF(F$2:F10,F10)</f>
        <v>3</v>
      </c>
      <c r="F10" s="7" t="s">
        <v>14</v>
      </c>
      <c r="G10" s="16">
        <f t="shared" si="0"/>
        <v>1917.1889999999999</v>
      </c>
      <c r="H10" s="5" t="str">
        <f t="shared" si="1"/>
        <v>3º-T-3</v>
      </c>
      <c r="I10" s="15">
        <v>334.406</v>
      </c>
      <c r="J10" s="15">
        <v>310.068</v>
      </c>
      <c r="K10" s="15">
        <v>311.313</v>
      </c>
      <c r="L10" s="15">
        <v>309.724</v>
      </c>
      <c r="M10" s="15">
        <v>333.74</v>
      </c>
      <c r="N10" s="15">
        <v>317.938</v>
      </c>
      <c r="O10" s="8"/>
    </row>
    <row r="11" spans="1:15" ht="18">
      <c r="A11" s="1">
        <f t="shared" si="2"/>
        <v>10</v>
      </c>
      <c r="B11" s="2"/>
      <c r="C11" s="9" t="s">
        <v>110</v>
      </c>
      <c r="D11" s="7" t="s">
        <v>108</v>
      </c>
      <c r="E11" s="4">
        <f>COUNTIF(F$2:F11,F11)</f>
        <v>3</v>
      </c>
      <c r="F11" s="7" t="s">
        <v>16</v>
      </c>
      <c r="G11" s="16">
        <f t="shared" si="0"/>
        <v>1927.6059999999998</v>
      </c>
      <c r="H11" s="5" t="str">
        <f t="shared" si="1"/>
        <v>3º-T-1</v>
      </c>
      <c r="I11" s="15">
        <v>300.163</v>
      </c>
      <c r="J11" s="15">
        <v>382.867</v>
      </c>
      <c r="K11" s="15">
        <v>314.182</v>
      </c>
      <c r="L11" s="15">
        <v>322.615</v>
      </c>
      <c r="M11" s="15">
        <v>311.331</v>
      </c>
      <c r="N11" s="15">
        <v>296.448</v>
      </c>
      <c r="O11" s="8"/>
    </row>
    <row r="12" spans="1:15" ht="18">
      <c r="A12" s="1">
        <f t="shared" si="2"/>
        <v>11</v>
      </c>
      <c r="B12" s="2" t="s">
        <v>20</v>
      </c>
      <c r="C12" s="9" t="s">
        <v>76</v>
      </c>
      <c r="D12" s="7" t="s">
        <v>106</v>
      </c>
      <c r="E12" s="4">
        <f>COUNTIF(F$2:F12,F12)</f>
        <v>2</v>
      </c>
      <c r="F12" s="7" t="s">
        <v>97</v>
      </c>
      <c r="G12" s="16">
        <f t="shared" si="0"/>
        <v>1930.73</v>
      </c>
      <c r="H12" s="5" t="str">
        <f t="shared" si="1"/>
        <v>2º-T-6</v>
      </c>
      <c r="I12" s="15">
        <v>294.473</v>
      </c>
      <c r="J12" s="15">
        <v>390</v>
      </c>
      <c r="K12" s="15">
        <v>380</v>
      </c>
      <c r="L12" s="15">
        <v>284.98</v>
      </c>
      <c r="M12" s="15">
        <v>289.859</v>
      </c>
      <c r="N12" s="15">
        <v>291.418</v>
      </c>
      <c r="O12" s="8"/>
    </row>
    <row r="13" spans="1:15" ht="18">
      <c r="A13" s="1">
        <f t="shared" si="2"/>
        <v>12</v>
      </c>
      <c r="B13" s="2" t="s">
        <v>84</v>
      </c>
      <c r="C13" s="9" t="s">
        <v>85</v>
      </c>
      <c r="D13" s="7" t="s">
        <v>100</v>
      </c>
      <c r="E13" s="4">
        <f>COUNTIF(F$2:F13,F13)</f>
        <v>4</v>
      </c>
      <c r="F13" s="7" t="s">
        <v>14</v>
      </c>
      <c r="G13" s="16">
        <f t="shared" si="0"/>
        <v>1954.9040000000002</v>
      </c>
      <c r="H13" s="5" t="str">
        <f t="shared" si="1"/>
        <v>4º-T-3</v>
      </c>
      <c r="I13" s="15">
        <v>321.537</v>
      </c>
      <c r="J13" s="15">
        <v>322.395</v>
      </c>
      <c r="K13" s="15">
        <v>323.901</v>
      </c>
      <c r="L13" s="15">
        <v>324.63</v>
      </c>
      <c r="M13" s="15">
        <v>328.539</v>
      </c>
      <c r="N13" s="15">
        <v>333.902</v>
      </c>
      <c r="O13" s="8"/>
    </row>
    <row r="14" spans="1:15" ht="18">
      <c r="A14" s="1">
        <f t="shared" si="2"/>
        <v>13</v>
      </c>
      <c r="B14" s="2"/>
      <c r="C14" s="9" t="s">
        <v>107</v>
      </c>
      <c r="D14" s="7" t="s">
        <v>108</v>
      </c>
      <c r="E14" s="4">
        <f>COUNTIF(F$2:F14,F14)</f>
        <v>4</v>
      </c>
      <c r="F14" s="7" t="s">
        <v>16</v>
      </c>
      <c r="G14" s="16">
        <f t="shared" si="0"/>
        <v>1987.1309999999999</v>
      </c>
      <c r="H14" s="5" t="str">
        <f t="shared" si="1"/>
        <v>4º-T-1</v>
      </c>
      <c r="I14" s="15">
        <v>334.923</v>
      </c>
      <c r="J14" s="15">
        <v>318.01</v>
      </c>
      <c r="K14" s="15">
        <v>324.762</v>
      </c>
      <c r="L14" s="15">
        <v>335.176</v>
      </c>
      <c r="M14" s="15">
        <v>341.897</v>
      </c>
      <c r="N14" s="15">
        <v>332.363</v>
      </c>
      <c r="O14" s="8"/>
    </row>
    <row r="15" spans="1:15" ht="18">
      <c r="A15" s="1">
        <f t="shared" si="2"/>
        <v>14</v>
      </c>
      <c r="B15" s="2" t="s">
        <v>101</v>
      </c>
      <c r="C15" s="9" t="s">
        <v>112</v>
      </c>
      <c r="D15" s="7" t="s">
        <v>13</v>
      </c>
      <c r="E15" s="4">
        <f>COUNTIF(F$2:F15,F15)</f>
        <v>1</v>
      </c>
      <c r="F15" s="7" t="s">
        <v>23</v>
      </c>
      <c r="G15" s="16">
        <f t="shared" si="0"/>
        <v>1998.44</v>
      </c>
      <c r="H15" s="5" t="str">
        <f t="shared" si="1"/>
        <v>1º-FC</v>
      </c>
      <c r="I15" s="15">
        <v>298.199</v>
      </c>
      <c r="J15" s="15">
        <v>296.485</v>
      </c>
      <c r="K15" s="15">
        <v>339.404</v>
      </c>
      <c r="L15" s="15">
        <v>380</v>
      </c>
      <c r="M15" s="15">
        <v>304.352</v>
      </c>
      <c r="N15" s="15">
        <v>380</v>
      </c>
      <c r="O15" s="8"/>
    </row>
    <row r="16" spans="1:15" ht="18">
      <c r="A16" s="1">
        <f t="shared" si="2"/>
        <v>15</v>
      </c>
      <c r="B16" s="2" t="s">
        <v>20</v>
      </c>
      <c r="C16" s="9" t="s">
        <v>113</v>
      </c>
      <c r="D16" s="7" t="s">
        <v>59</v>
      </c>
      <c r="E16" s="4">
        <f>COUNTIF(F$2:F16,F16)</f>
        <v>2</v>
      </c>
      <c r="F16" s="7" t="s">
        <v>25</v>
      </c>
      <c r="G16" s="16">
        <f t="shared" si="0"/>
        <v>2019.272</v>
      </c>
      <c r="H16" s="5" t="str">
        <f t="shared" si="1"/>
        <v>2º-T2-A</v>
      </c>
      <c r="I16" s="15">
        <v>330.936</v>
      </c>
      <c r="J16" s="15">
        <v>309.473</v>
      </c>
      <c r="K16" s="15">
        <v>320.028</v>
      </c>
      <c r="L16" s="15">
        <v>380</v>
      </c>
      <c r="M16" s="15">
        <v>349.857</v>
      </c>
      <c r="N16" s="15">
        <v>328.978</v>
      </c>
      <c r="O16" s="8"/>
    </row>
    <row r="17" spans="1:15" ht="18">
      <c r="A17" s="1">
        <f t="shared" si="2"/>
        <v>16</v>
      </c>
      <c r="B17" s="2" t="s">
        <v>24</v>
      </c>
      <c r="C17" s="9" t="s">
        <v>61</v>
      </c>
      <c r="D17" s="7" t="s">
        <v>59</v>
      </c>
      <c r="E17" s="4">
        <f>COUNTIF(F$2:F17,F17)</f>
        <v>5</v>
      </c>
      <c r="F17" s="7" t="s">
        <v>14</v>
      </c>
      <c r="G17" s="16">
        <f t="shared" si="0"/>
        <v>2032.648</v>
      </c>
      <c r="H17" s="5" t="str">
        <f t="shared" si="1"/>
        <v>5º-T-3</v>
      </c>
      <c r="I17" s="15">
        <v>331.115</v>
      </c>
      <c r="J17" s="15">
        <v>313.992</v>
      </c>
      <c r="K17" s="15">
        <v>317.608</v>
      </c>
      <c r="L17" s="15">
        <v>335.712</v>
      </c>
      <c r="M17" s="15">
        <v>374.741</v>
      </c>
      <c r="N17" s="15">
        <v>359.48</v>
      </c>
      <c r="O17" s="8"/>
    </row>
    <row r="18" spans="1:15" ht="18">
      <c r="A18" s="1">
        <f t="shared" si="2"/>
        <v>17</v>
      </c>
      <c r="B18" s="2" t="s">
        <v>24</v>
      </c>
      <c r="C18" s="9" t="s">
        <v>95</v>
      </c>
      <c r="D18" s="7" t="s">
        <v>15</v>
      </c>
      <c r="E18" s="4">
        <f>COUNTIF(F$2:F18,F18)</f>
        <v>5</v>
      </c>
      <c r="F18" s="7" t="s">
        <v>16</v>
      </c>
      <c r="G18" s="16">
        <f t="shared" si="0"/>
        <v>2168.953</v>
      </c>
      <c r="H18" s="5" t="str">
        <f t="shared" si="1"/>
        <v>5º-T-1</v>
      </c>
      <c r="I18" s="15">
        <v>384.481</v>
      </c>
      <c r="J18" s="15">
        <v>309.462</v>
      </c>
      <c r="K18" s="15">
        <v>364.644</v>
      </c>
      <c r="L18" s="15">
        <v>350.366</v>
      </c>
      <c r="M18" s="15">
        <v>380</v>
      </c>
      <c r="N18" s="15">
        <v>380</v>
      </c>
      <c r="O18" s="8"/>
    </row>
    <row r="19" spans="1:15" ht="18">
      <c r="A19" s="1">
        <f t="shared" si="2"/>
        <v>18</v>
      </c>
      <c r="B19" s="2" t="s">
        <v>104</v>
      </c>
      <c r="C19" s="9" t="s">
        <v>111</v>
      </c>
      <c r="D19" s="7" t="s">
        <v>22</v>
      </c>
      <c r="E19" s="4">
        <f>COUNTIF(F$2:F19,F19)</f>
        <v>6</v>
      </c>
      <c r="F19" s="7" t="s">
        <v>16</v>
      </c>
      <c r="G19" s="16">
        <f t="shared" si="0"/>
        <v>2179.3</v>
      </c>
      <c r="H19" s="5" t="str">
        <f t="shared" si="1"/>
        <v>6º-T-1</v>
      </c>
      <c r="I19" s="15">
        <v>305.161</v>
      </c>
      <c r="J19" s="15">
        <v>390</v>
      </c>
      <c r="K19" s="15">
        <v>380</v>
      </c>
      <c r="L19" s="15">
        <v>380</v>
      </c>
      <c r="M19" s="15">
        <v>344.139</v>
      </c>
      <c r="N19" s="15">
        <v>380</v>
      </c>
      <c r="O19" s="8"/>
    </row>
    <row r="20" spans="1:15" ht="18">
      <c r="A20" s="1">
        <f t="shared" si="2"/>
        <v>19</v>
      </c>
      <c r="B20" s="2" t="s">
        <v>104</v>
      </c>
      <c r="C20" s="9" t="s">
        <v>103</v>
      </c>
      <c r="D20" s="7" t="s">
        <v>86</v>
      </c>
      <c r="E20" s="4">
        <f>COUNTIF(F$2:F20,F20)</f>
        <v>6</v>
      </c>
      <c r="F20" s="7" t="s">
        <v>14</v>
      </c>
      <c r="G20" s="16">
        <f t="shared" si="0"/>
        <v>2201.0950000000003</v>
      </c>
      <c r="H20" s="5" t="str">
        <f t="shared" si="1"/>
        <v>6º-T-3</v>
      </c>
      <c r="I20" s="15">
        <v>337.28</v>
      </c>
      <c r="J20" s="15">
        <v>347.703</v>
      </c>
      <c r="K20" s="15">
        <v>380</v>
      </c>
      <c r="L20" s="15">
        <v>380</v>
      </c>
      <c r="M20" s="15">
        <v>376.112</v>
      </c>
      <c r="N20" s="15">
        <v>380</v>
      </c>
      <c r="O20" s="8"/>
    </row>
    <row r="21" spans="1:15" ht="18">
      <c r="A21" s="1">
        <f t="shared" si="2"/>
        <v>20</v>
      </c>
      <c r="B21" s="2" t="s">
        <v>24</v>
      </c>
      <c r="C21" s="9" t="s">
        <v>116</v>
      </c>
      <c r="D21" s="7" t="s">
        <v>59</v>
      </c>
      <c r="E21" s="4">
        <f>COUNTIF(F$2:F21,F21)</f>
        <v>3</v>
      </c>
      <c r="F21" s="7" t="s">
        <v>25</v>
      </c>
      <c r="G21" s="16">
        <f t="shared" si="0"/>
        <v>2249.923</v>
      </c>
      <c r="H21" s="5" t="str">
        <f t="shared" si="1"/>
        <v>3º-T2-A</v>
      </c>
      <c r="I21" s="15">
        <v>384.779</v>
      </c>
      <c r="J21" s="15">
        <v>390</v>
      </c>
      <c r="K21" s="15">
        <v>368.1</v>
      </c>
      <c r="L21" s="15">
        <v>380</v>
      </c>
      <c r="M21" s="15">
        <v>367.476</v>
      </c>
      <c r="N21" s="15">
        <v>359.568</v>
      </c>
      <c r="O21" s="8"/>
    </row>
    <row r="22" spans="1:15" ht="18">
      <c r="A22" s="1">
        <f t="shared" si="2"/>
        <v>21</v>
      </c>
      <c r="B22" s="2" t="s">
        <v>24</v>
      </c>
      <c r="C22" s="9" t="s">
        <v>116</v>
      </c>
      <c r="D22" s="7" t="s">
        <v>59</v>
      </c>
      <c r="E22" s="4">
        <f>COUNTIF(F$2:F22,F22)</f>
        <v>1</v>
      </c>
      <c r="F22" s="7" t="s">
        <v>74</v>
      </c>
      <c r="G22" s="16">
        <f t="shared" si="0"/>
        <v>2249.923</v>
      </c>
      <c r="H22" s="5" t="str">
        <f t="shared" si="1"/>
        <v>1º-T2A-NO</v>
      </c>
      <c r="I22" s="15">
        <v>384.779</v>
      </c>
      <c r="J22" s="15">
        <v>390</v>
      </c>
      <c r="K22" s="15">
        <v>368.1</v>
      </c>
      <c r="L22" s="15">
        <v>380</v>
      </c>
      <c r="M22" s="15">
        <v>367.476</v>
      </c>
      <c r="N22" s="15">
        <v>359.568</v>
      </c>
      <c r="O22" s="8"/>
    </row>
    <row r="23" spans="1:15" ht="18">
      <c r="A23" s="1">
        <f t="shared" si="2"/>
        <v>22</v>
      </c>
      <c r="B23" s="2" t="s">
        <v>24</v>
      </c>
      <c r="C23" s="9" t="s">
        <v>114</v>
      </c>
      <c r="D23" s="7" t="s">
        <v>59</v>
      </c>
      <c r="E23" s="4">
        <f>COUNTIF(F$2:F23,F23)</f>
        <v>7</v>
      </c>
      <c r="F23" s="7" t="s">
        <v>14</v>
      </c>
      <c r="G23" s="16">
        <f t="shared" si="0"/>
        <v>2281.136</v>
      </c>
      <c r="H23" s="5" t="str">
        <f t="shared" si="1"/>
        <v>7º-T-3</v>
      </c>
      <c r="I23" s="15">
        <v>379.44</v>
      </c>
      <c r="J23" s="15">
        <v>390</v>
      </c>
      <c r="K23" s="15">
        <v>380</v>
      </c>
      <c r="L23" s="15">
        <v>371.696</v>
      </c>
      <c r="M23" s="15">
        <v>380</v>
      </c>
      <c r="N23" s="15">
        <v>380</v>
      </c>
      <c r="O23" s="8"/>
    </row>
    <row r="24" spans="1:15" ht="18">
      <c r="A24" s="1">
        <f t="shared" si="2"/>
        <v>23</v>
      </c>
      <c r="B24" s="2" t="s">
        <v>24</v>
      </c>
      <c r="C24" s="9" t="s">
        <v>34</v>
      </c>
      <c r="D24" s="7" t="s">
        <v>37</v>
      </c>
      <c r="E24" s="4">
        <f>COUNTIF(F$2:F24,F24)</f>
        <v>2</v>
      </c>
      <c r="F24" s="7" t="s">
        <v>87</v>
      </c>
      <c r="G24" s="16">
        <f t="shared" si="0"/>
        <v>2292.91</v>
      </c>
      <c r="H24" s="5" t="str">
        <f t="shared" si="1"/>
        <v>2º-T2-B</v>
      </c>
      <c r="I24" s="15">
        <v>382.91</v>
      </c>
      <c r="J24" s="15">
        <v>390</v>
      </c>
      <c r="K24" s="15">
        <v>380</v>
      </c>
      <c r="L24" s="15">
        <v>380</v>
      </c>
      <c r="M24" s="15">
        <v>380</v>
      </c>
      <c r="N24" s="15">
        <v>380</v>
      </c>
      <c r="O24" s="8"/>
    </row>
    <row r="25" spans="1:15" ht="18">
      <c r="A25" s="1">
        <f t="shared" si="2"/>
        <v>24</v>
      </c>
      <c r="B25" s="2" t="s">
        <v>104</v>
      </c>
      <c r="C25" s="10" t="s">
        <v>105</v>
      </c>
      <c r="D25" s="11" t="s">
        <v>37</v>
      </c>
      <c r="E25" s="4">
        <f>COUNTIF(F$2:F25,F25)</f>
        <v>8</v>
      </c>
      <c r="F25" s="7" t="s">
        <v>14</v>
      </c>
      <c r="G25" s="16">
        <f t="shared" si="0"/>
        <v>2300</v>
      </c>
      <c r="H25" s="5" t="str">
        <f t="shared" si="1"/>
        <v>8º-T-3</v>
      </c>
      <c r="I25" s="15">
        <v>390</v>
      </c>
      <c r="J25" s="15">
        <v>390</v>
      </c>
      <c r="K25" s="15">
        <v>380</v>
      </c>
      <c r="L25" s="15">
        <v>380</v>
      </c>
      <c r="M25" s="15">
        <v>380</v>
      </c>
      <c r="N25" s="15">
        <v>380</v>
      </c>
      <c r="O25" s="8"/>
    </row>
    <row r="26" spans="1:15" ht="18">
      <c r="A26" s="1">
        <f t="shared" si="2"/>
        <v>25</v>
      </c>
      <c r="B26" s="2" t="s">
        <v>24</v>
      </c>
      <c r="C26" s="9" t="s">
        <v>109</v>
      </c>
      <c r="D26" s="7" t="s">
        <v>59</v>
      </c>
      <c r="E26" s="4">
        <f>COUNTIF(F$2:F26,F26)</f>
        <v>4</v>
      </c>
      <c r="F26" s="7" t="s">
        <v>25</v>
      </c>
      <c r="G26" s="16">
        <f t="shared" si="0"/>
        <v>2300</v>
      </c>
      <c r="H26" s="5" t="str">
        <f t="shared" si="1"/>
        <v>4º-T2-A</v>
      </c>
      <c r="I26" s="15">
        <v>390</v>
      </c>
      <c r="J26" s="15">
        <v>390</v>
      </c>
      <c r="K26" s="15">
        <v>380</v>
      </c>
      <c r="L26" s="15">
        <v>380</v>
      </c>
      <c r="M26" s="15">
        <v>380</v>
      </c>
      <c r="N26" s="15">
        <v>380</v>
      </c>
      <c r="O26" s="8"/>
    </row>
    <row r="27" spans="1:15" ht="18">
      <c r="A27" s="1">
        <f t="shared" si="2"/>
        <v>26</v>
      </c>
      <c r="B27" s="2" t="s">
        <v>24</v>
      </c>
      <c r="C27" s="9" t="s">
        <v>109</v>
      </c>
      <c r="D27" s="7" t="s">
        <v>59</v>
      </c>
      <c r="E27" s="4">
        <f>COUNTIF(F$2:F27,F27)</f>
        <v>2</v>
      </c>
      <c r="F27" s="7" t="s">
        <v>74</v>
      </c>
      <c r="G27" s="16">
        <f t="shared" si="0"/>
        <v>2300</v>
      </c>
      <c r="H27" s="5" t="str">
        <f t="shared" si="1"/>
        <v>2º-T2A-NO</v>
      </c>
      <c r="I27" s="15">
        <v>390</v>
      </c>
      <c r="J27" s="15">
        <v>390</v>
      </c>
      <c r="K27" s="15">
        <v>380</v>
      </c>
      <c r="L27" s="15">
        <v>380</v>
      </c>
      <c r="M27" s="15">
        <v>380</v>
      </c>
      <c r="N27" s="15">
        <v>380</v>
      </c>
      <c r="O27" s="8"/>
    </row>
    <row r="28" spans="1:15" ht="18">
      <c r="A28" s="1">
        <f t="shared" si="2"/>
        <v>27</v>
      </c>
      <c r="B28" s="2" t="s">
        <v>101</v>
      </c>
      <c r="C28" s="9" t="s">
        <v>102</v>
      </c>
      <c r="D28" s="7" t="s">
        <v>32</v>
      </c>
      <c r="E28" s="4">
        <f>COUNTIF(F$2:F28,F28)</f>
        <v>1</v>
      </c>
      <c r="F28" s="7" t="s">
        <v>33</v>
      </c>
      <c r="G28" s="16">
        <f>SUM(I28,J28,K28,L28,M28,N28)</f>
        <v>2300</v>
      </c>
      <c r="H28" s="5" t="str">
        <f>CONCATENATE(E28,"º-",F28)</f>
        <v>1º-T5-A</v>
      </c>
      <c r="I28" s="15">
        <v>390</v>
      </c>
      <c r="J28" s="15">
        <v>390</v>
      </c>
      <c r="K28" s="15">
        <v>380</v>
      </c>
      <c r="L28" s="15">
        <v>380</v>
      </c>
      <c r="M28" s="15">
        <v>380</v>
      </c>
      <c r="N28" s="15">
        <v>380</v>
      </c>
      <c r="O28" s="8"/>
    </row>
    <row r="29" spans="1:15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aca="true" t="shared" si="3" ref="G29:G65">SUM(I29,J29,K29,L29,M29,N29)</f>
        <v>0</v>
      </c>
      <c r="H29" s="5" t="str">
        <f aca="true" t="shared" si="4" ref="H29:H65">CONCATENATE(E29,"º-",F29)</f>
        <v>0º-</v>
      </c>
      <c r="I29" s="15"/>
      <c r="J29" s="15"/>
      <c r="K29" s="15"/>
      <c r="L29" s="15"/>
      <c r="M29" s="15"/>
      <c r="N29" s="15"/>
      <c r="O29" s="8"/>
    </row>
    <row r="30" spans="1:15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15"/>
      <c r="N30" s="15"/>
      <c r="O30" s="8"/>
    </row>
    <row r="31" spans="1:15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15"/>
      <c r="N31" s="15"/>
      <c r="O31" s="8"/>
    </row>
    <row r="32" spans="1:15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15"/>
      <c r="N32" s="15"/>
      <c r="O32" s="8"/>
    </row>
    <row r="33" spans="1:15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15"/>
      <c r="N33" s="15"/>
      <c r="O33" s="8"/>
    </row>
    <row r="34" spans="1:15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15"/>
      <c r="N34" s="15"/>
      <c r="O34" s="8"/>
    </row>
    <row r="35" spans="1:15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15"/>
      <c r="N35" s="15"/>
      <c r="O35" s="8"/>
    </row>
    <row r="36" spans="1:15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15"/>
      <c r="N36" s="15"/>
      <c r="O36" s="8"/>
    </row>
    <row r="37" spans="1:15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15"/>
      <c r="N37" s="15"/>
      <c r="O37" s="8"/>
    </row>
    <row r="38" spans="1:15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15"/>
      <c r="N38" s="15"/>
      <c r="O38" s="8"/>
    </row>
    <row r="39" spans="1:15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15"/>
      <c r="N39" s="15"/>
      <c r="O39" s="8"/>
    </row>
    <row r="40" spans="1:15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15"/>
      <c r="N40" s="15"/>
      <c r="O40" s="8"/>
    </row>
    <row r="41" spans="1:15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15"/>
      <c r="N41" s="15"/>
      <c r="O41" s="8"/>
    </row>
    <row r="42" spans="1:15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15"/>
      <c r="N42" s="15"/>
      <c r="O42" s="8"/>
    </row>
    <row r="43" spans="1:15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15"/>
      <c r="N43" s="15"/>
      <c r="O43" s="8"/>
    </row>
    <row r="44" spans="1:15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15"/>
      <c r="N44" s="15"/>
      <c r="O44" s="8"/>
    </row>
    <row r="45" spans="1:15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15"/>
      <c r="N45" s="15"/>
      <c r="O45" s="8"/>
    </row>
    <row r="46" spans="1:15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15"/>
      <c r="N46" s="15"/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SUM(I66,J66,K66,L66,M66,N66)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SUM(I130,J130,K130,L130,M130,N130)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SUM(I194,J194,K194,L194,M194,N194)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SUM(I258,J258,K258,L258,M258,N258)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SUM(I322,J322,K322,L322,M322,N322)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O339"/>
  <sheetViews>
    <sheetView zoomScale="70" zoomScaleNormal="70" workbookViewId="0" topLeftCell="A1">
      <selection activeCell="C17" sqref="C17"/>
    </sheetView>
  </sheetViews>
  <sheetFormatPr defaultColWidth="11.421875" defaultRowHeight="12.75"/>
  <cols>
    <col min="1" max="1" width="13.00390625" style="0" customWidth="1"/>
    <col min="2" max="2" width="20.7109375" style="0" bestFit="1" customWidth="1"/>
    <col min="3" max="3" width="36.28125" style="0" bestFit="1" customWidth="1"/>
    <col min="4" max="4" width="23.00390625" style="0" bestFit="1" customWidth="1"/>
    <col min="7" max="7" width="17.8515625" style="0" bestFit="1" customWidth="1"/>
    <col min="13" max="13" width="15.00390625" style="0" bestFit="1" customWidth="1"/>
    <col min="15" max="15" width="9.57421875" style="0" customWidth="1"/>
  </cols>
  <sheetData>
    <row r="1" spans="1:15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28</v>
      </c>
      <c r="N1" s="14" t="s">
        <v>29</v>
      </c>
      <c r="O1" s="14" t="s">
        <v>12</v>
      </c>
    </row>
    <row r="2" spans="1:15" ht="18">
      <c r="A2" s="1">
        <v>1</v>
      </c>
      <c r="B2" s="2" t="s">
        <v>69</v>
      </c>
      <c r="C2" s="3" t="s">
        <v>90</v>
      </c>
      <c r="D2" s="2" t="s">
        <v>37</v>
      </c>
      <c r="E2" s="4">
        <f>COUNTIF(F$2:F2,F2)</f>
        <v>1</v>
      </c>
      <c r="F2" s="2" t="s">
        <v>14</v>
      </c>
      <c r="G2" s="16">
        <f aca="true" t="shared" si="0" ref="G2:G65">SUM(I2,J2,K2,L2,M2,N2)</f>
        <v>1629.192</v>
      </c>
      <c r="H2" s="5" t="str">
        <f aca="true" t="shared" si="1" ref="H2:H65">CONCATENATE(E2,"º-",F2)</f>
        <v>1º-T-3</v>
      </c>
      <c r="I2" s="15">
        <v>257.963</v>
      </c>
      <c r="J2" s="15">
        <v>257.281</v>
      </c>
      <c r="K2" s="15">
        <v>277.134</v>
      </c>
      <c r="L2" s="15">
        <v>270.668</v>
      </c>
      <c r="M2" s="15">
        <v>267.755</v>
      </c>
      <c r="N2" s="15">
        <v>298.391</v>
      </c>
      <c r="O2" s="6"/>
    </row>
    <row r="3" spans="1:15" ht="18">
      <c r="A3" s="1">
        <f aca="true" t="shared" si="2" ref="A3:A66">A2+1</f>
        <v>2</v>
      </c>
      <c r="B3" s="2" t="s">
        <v>69</v>
      </c>
      <c r="C3" s="3" t="s">
        <v>123</v>
      </c>
      <c r="D3" s="2" t="s">
        <v>37</v>
      </c>
      <c r="E3" s="4">
        <f>COUNTIF(F$2:F3,F3)</f>
        <v>1</v>
      </c>
      <c r="F3" s="2" t="s">
        <v>124</v>
      </c>
      <c r="G3" s="16">
        <f t="shared" si="0"/>
        <v>1661.435</v>
      </c>
      <c r="H3" s="5" t="str">
        <f t="shared" si="1"/>
        <v>1º-T-3 FC</v>
      </c>
      <c r="I3" s="15">
        <v>278.259</v>
      </c>
      <c r="J3" s="15">
        <v>280.657</v>
      </c>
      <c r="K3" s="15">
        <v>273.332</v>
      </c>
      <c r="L3" s="15">
        <v>277.844</v>
      </c>
      <c r="M3" s="15">
        <v>271.048</v>
      </c>
      <c r="N3" s="15">
        <v>280.295</v>
      </c>
      <c r="O3" s="6"/>
    </row>
    <row r="4" spans="1:15" ht="18">
      <c r="A4" s="1">
        <f t="shared" si="2"/>
        <v>3</v>
      </c>
      <c r="B4" s="2" t="s">
        <v>131</v>
      </c>
      <c r="C4" s="3" t="s">
        <v>130</v>
      </c>
      <c r="D4" s="2" t="s">
        <v>51</v>
      </c>
      <c r="E4" s="4">
        <f>COUNTIF(F$2:F4,F4)</f>
        <v>2</v>
      </c>
      <c r="F4" s="2" t="s">
        <v>14</v>
      </c>
      <c r="G4" s="16">
        <f t="shared" si="0"/>
        <v>1681.964</v>
      </c>
      <c r="H4" s="5" t="str">
        <f t="shared" si="1"/>
        <v>2º-T-3</v>
      </c>
      <c r="I4" s="15">
        <v>275.99</v>
      </c>
      <c r="J4" s="15">
        <v>270.8</v>
      </c>
      <c r="K4" s="15">
        <v>290.716</v>
      </c>
      <c r="L4" s="15">
        <v>280.212</v>
      </c>
      <c r="M4" s="15">
        <v>278.86</v>
      </c>
      <c r="N4" s="15">
        <v>285.386</v>
      </c>
      <c r="O4" s="6"/>
    </row>
    <row r="5" spans="1:15" ht="18">
      <c r="A5" s="1">
        <f t="shared" si="2"/>
        <v>4</v>
      </c>
      <c r="B5" s="2" t="s">
        <v>117</v>
      </c>
      <c r="C5" s="9" t="s">
        <v>118</v>
      </c>
      <c r="D5" s="7" t="s">
        <v>126</v>
      </c>
      <c r="E5" s="4">
        <f>COUNTIF(F$2:F5,F5)</f>
        <v>3</v>
      </c>
      <c r="F5" s="7" t="s">
        <v>14</v>
      </c>
      <c r="G5" s="16">
        <f t="shared" si="0"/>
        <v>1682.73</v>
      </c>
      <c r="H5" s="5" t="str">
        <f t="shared" si="1"/>
        <v>3º-T-3</v>
      </c>
      <c r="I5" s="15">
        <v>276.374</v>
      </c>
      <c r="J5" s="15">
        <v>269.574</v>
      </c>
      <c r="K5" s="15">
        <v>281.459</v>
      </c>
      <c r="L5" s="15">
        <v>271.571</v>
      </c>
      <c r="M5" s="15">
        <v>293.275</v>
      </c>
      <c r="N5" s="15">
        <v>290.477</v>
      </c>
      <c r="O5" s="8"/>
    </row>
    <row r="6" spans="1:15" ht="18">
      <c r="A6" s="1">
        <f t="shared" si="2"/>
        <v>5</v>
      </c>
      <c r="B6" s="2" t="s">
        <v>131</v>
      </c>
      <c r="C6" s="9" t="s">
        <v>135</v>
      </c>
      <c r="D6" s="7" t="s">
        <v>59</v>
      </c>
      <c r="E6" s="4">
        <f>COUNTIF(F$2:F6,F6)</f>
        <v>1</v>
      </c>
      <c r="F6" s="7" t="s">
        <v>25</v>
      </c>
      <c r="G6" s="16">
        <f t="shared" si="0"/>
        <v>1759.017</v>
      </c>
      <c r="H6" s="5" t="str">
        <f t="shared" si="1"/>
        <v>1º-T2-A</v>
      </c>
      <c r="I6" s="15">
        <v>302.801</v>
      </c>
      <c r="J6" s="15">
        <v>296.547</v>
      </c>
      <c r="K6" s="15">
        <v>287.187</v>
      </c>
      <c r="L6" s="15">
        <v>275.901</v>
      </c>
      <c r="M6" s="15">
        <v>300.814</v>
      </c>
      <c r="N6" s="15">
        <v>295.767</v>
      </c>
      <c r="O6" s="8"/>
    </row>
    <row r="7" spans="1:15" ht="18">
      <c r="A7" s="1">
        <f t="shared" si="2"/>
        <v>6</v>
      </c>
      <c r="B7" s="2" t="s">
        <v>117</v>
      </c>
      <c r="C7" s="9" t="s">
        <v>125</v>
      </c>
      <c r="D7" s="7" t="s">
        <v>126</v>
      </c>
      <c r="E7" s="4">
        <f>COUNTIF(F$2:F7,F7)</f>
        <v>4</v>
      </c>
      <c r="F7" s="7" t="s">
        <v>14</v>
      </c>
      <c r="G7" s="16">
        <f t="shared" si="0"/>
        <v>1764.929</v>
      </c>
      <c r="H7" s="5" t="str">
        <f t="shared" si="1"/>
        <v>4º-T-3</v>
      </c>
      <c r="I7" s="15">
        <v>300.28</v>
      </c>
      <c r="J7" s="15">
        <v>273.405</v>
      </c>
      <c r="K7" s="15">
        <v>302.629</v>
      </c>
      <c r="L7" s="15">
        <v>285.022</v>
      </c>
      <c r="M7" s="15">
        <v>309.794</v>
      </c>
      <c r="N7" s="15">
        <v>293.799</v>
      </c>
      <c r="O7" s="8"/>
    </row>
    <row r="8" spans="1:15" ht="18">
      <c r="A8" s="1">
        <f t="shared" si="2"/>
        <v>7</v>
      </c>
      <c r="B8" s="2" t="s">
        <v>142</v>
      </c>
      <c r="C8" s="9" t="s">
        <v>130</v>
      </c>
      <c r="D8" s="7" t="s">
        <v>59</v>
      </c>
      <c r="E8" s="4">
        <f>COUNTIF(F$2:F8,F8)</f>
        <v>1</v>
      </c>
      <c r="F8" s="7" t="s">
        <v>115</v>
      </c>
      <c r="G8" s="16">
        <f t="shared" si="0"/>
        <v>1768.451</v>
      </c>
      <c r="H8" s="5" t="str">
        <f t="shared" si="1"/>
        <v>1º-T-7</v>
      </c>
      <c r="I8" s="15">
        <v>312.616</v>
      </c>
      <c r="J8" s="15">
        <v>291.85</v>
      </c>
      <c r="K8" s="15">
        <v>293.853</v>
      </c>
      <c r="L8" s="15">
        <v>280.752</v>
      </c>
      <c r="M8" s="15">
        <v>302.777</v>
      </c>
      <c r="N8" s="15">
        <v>286.603</v>
      </c>
      <c r="O8" s="8"/>
    </row>
    <row r="9" spans="1:15" ht="18">
      <c r="A9" s="1">
        <f t="shared" si="2"/>
        <v>8</v>
      </c>
      <c r="B9" s="7" t="s">
        <v>131</v>
      </c>
      <c r="C9" s="21" t="s">
        <v>133</v>
      </c>
      <c r="D9" s="7" t="s">
        <v>137</v>
      </c>
      <c r="E9" s="4">
        <f>COUNTIF(F$2:F9,F9)</f>
        <v>2</v>
      </c>
      <c r="F9" s="7" t="s">
        <v>115</v>
      </c>
      <c r="G9" s="16">
        <f t="shared" si="0"/>
        <v>1774.31</v>
      </c>
      <c r="H9" s="5" t="str">
        <f t="shared" si="1"/>
        <v>2º-T-7</v>
      </c>
      <c r="I9" s="15">
        <v>289.689</v>
      </c>
      <c r="J9" s="15">
        <v>288.853</v>
      </c>
      <c r="K9" s="15">
        <v>312.536</v>
      </c>
      <c r="L9" s="15">
        <v>295.566</v>
      </c>
      <c r="M9" s="15">
        <v>299.135</v>
      </c>
      <c r="N9" s="15">
        <v>288.531</v>
      </c>
      <c r="O9" s="8"/>
    </row>
    <row r="10" spans="1:15" ht="18">
      <c r="A10" s="1">
        <f t="shared" si="2"/>
        <v>9</v>
      </c>
      <c r="B10" s="2" t="s">
        <v>117</v>
      </c>
      <c r="C10" s="9" t="s">
        <v>120</v>
      </c>
      <c r="D10" s="7" t="s">
        <v>13</v>
      </c>
      <c r="E10" s="4">
        <f>COUNTIF(F$2:F10,F10)</f>
        <v>2</v>
      </c>
      <c r="F10" s="7" t="s">
        <v>25</v>
      </c>
      <c r="G10" s="16">
        <f t="shared" si="0"/>
        <v>1783.8239999999998</v>
      </c>
      <c r="H10" s="5" t="str">
        <f t="shared" si="1"/>
        <v>2º-T2-A</v>
      </c>
      <c r="I10" s="15">
        <v>303.951</v>
      </c>
      <c r="J10" s="15">
        <v>293.393</v>
      </c>
      <c r="K10" s="15">
        <v>292.901</v>
      </c>
      <c r="L10" s="15">
        <v>294.023</v>
      </c>
      <c r="M10" s="15">
        <v>292.948</v>
      </c>
      <c r="N10" s="15">
        <v>306.608</v>
      </c>
      <c r="O10" s="8"/>
    </row>
    <row r="11" spans="1:15" ht="18">
      <c r="A11" s="1">
        <f t="shared" si="2"/>
        <v>10</v>
      </c>
      <c r="B11" s="2" t="s">
        <v>117</v>
      </c>
      <c r="C11" s="9" t="s">
        <v>125</v>
      </c>
      <c r="D11" s="7" t="s">
        <v>13</v>
      </c>
      <c r="E11" s="4">
        <f>COUNTIF(F$2:F11,F11)</f>
        <v>1</v>
      </c>
      <c r="F11" s="7" t="s">
        <v>16</v>
      </c>
      <c r="G11" s="16">
        <f t="shared" si="0"/>
        <v>1788.7589999999998</v>
      </c>
      <c r="H11" s="5" t="str">
        <f t="shared" si="1"/>
        <v>1º-T-1</v>
      </c>
      <c r="I11" s="15">
        <v>291.61</v>
      </c>
      <c r="J11" s="15">
        <v>288.423</v>
      </c>
      <c r="K11" s="15">
        <v>286.72</v>
      </c>
      <c r="L11" s="15">
        <v>294.978</v>
      </c>
      <c r="M11" s="15">
        <v>322.9</v>
      </c>
      <c r="N11" s="15">
        <v>304.128</v>
      </c>
      <c r="O11" s="8"/>
    </row>
    <row r="12" spans="1:15" ht="18">
      <c r="A12" s="1">
        <f t="shared" si="2"/>
        <v>11</v>
      </c>
      <c r="B12" s="2" t="s">
        <v>117</v>
      </c>
      <c r="C12" s="9" t="s">
        <v>120</v>
      </c>
      <c r="D12" s="7" t="s">
        <v>59</v>
      </c>
      <c r="E12" s="4">
        <f>COUNTIF(F$2:F12,F12)</f>
        <v>3</v>
      </c>
      <c r="F12" s="7" t="s">
        <v>115</v>
      </c>
      <c r="G12" s="16">
        <f t="shared" si="0"/>
        <v>1797.6820000000002</v>
      </c>
      <c r="H12" s="5" t="str">
        <f t="shared" si="1"/>
        <v>3º-T-7</v>
      </c>
      <c r="I12" s="15">
        <v>303.105</v>
      </c>
      <c r="J12" s="15">
        <v>291.391</v>
      </c>
      <c r="K12" s="15">
        <v>308.45</v>
      </c>
      <c r="L12" s="15">
        <v>286.591</v>
      </c>
      <c r="M12" s="15">
        <v>301.708</v>
      </c>
      <c r="N12" s="15">
        <v>306.437</v>
      </c>
      <c r="O12" s="8"/>
    </row>
    <row r="13" spans="1:15" ht="18">
      <c r="A13" s="1">
        <f t="shared" si="2"/>
        <v>12</v>
      </c>
      <c r="B13" s="2" t="s">
        <v>117</v>
      </c>
      <c r="C13" s="9" t="s">
        <v>118</v>
      </c>
      <c r="D13" s="7" t="s">
        <v>15</v>
      </c>
      <c r="E13" s="4">
        <f>COUNTIF(F$2:F13,F13)</f>
        <v>2</v>
      </c>
      <c r="F13" s="7" t="s">
        <v>16</v>
      </c>
      <c r="G13" s="16">
        <f t="shared" si="0"/>
        <v>1814.1439999999998</v>
      </c>
      <c r="H13" s="5" t="str">
        <f t="shared" si="1"/>
        <v>2º-T-1</v>
      </c>
      <c r="I13" s="15">
        <v>314.397</v>
      </c>
      <c r="J13" s="15">
        <v>309.175</v>
      </c>
      <c r="K13" s="15">
        <v>292.712</v>
      </c>
      <c r="L13" s="15">
        <v>282.939</v>
      </c>
      <c r="M13" s="15">
        <v>316.428</v>
      </c>
      <c r="N13" s="15">
        <v>298.493</v>
      </c>
      <c r="O13" s="8"/>
    </row>
    <row r="14" spans="1:15" ht="18">
      <c r="A14" s="1">
        <f t="shared" si="2"/>
        <v>13</v>
      </c>
      <c r="B14" s="2" t="s">
        <v>142</v>
      </c>
      <c r="C14" s="9" t="s">
        <v>133</v>
      </c>
      <c r="D14" s="7" t="s">
        <v>13</v>
      </c>
      <c r="E14" s="4">
        <f>COUNTIF(F$2:F14,F14)</f>
        <v>1</v>
      </c>
      <c r="F14" s="7" t="s">
        <v>97</v>
      </c>
      <c r="G14" s="16">
        <f t="shared" si="0"/>
        <v>1832.02</v>
      </c>
      <c r="H14" s="5" t="str">
        <f t="shared" si="1"/>
        <v>1º-T-6</v>
      </c>
      <c r="I14" s="15">
        <v>312.476</v>
      </c>
      <c r="J14" s="15">
        <v>340.444</v>
      </c>
      <c r="K14" s="15">
        <v>295.964</v>
      </c>
      <c r="L14" s="15">
        <v>290.782</v>
      </c>
      <c r="M14" s="15">
        <v>303.175</v>
      </c>
      <c r="N14" s="15">
        <v>289.179</v>
      </c>
      <c r="O14" s="8"/>
    </row>
    <row r="15" spans="1:15" ht="18">
      <c r="A15" s="1">
        <f t="shared" si="2"/>
        <v>14</v>
      </c>
      <c r="B15" s="2" t="s">
        <v>131</v>
      </c>
      <c r="C15" s="9" t="s">
        <v>133</v>
      </c>
      <c r="D15" s="7" t="s">
        <v>129</v>
      </c>
      <c r="E15" s="4">
        <f>COUNTIF(F$2:F15,F15)</f>
        <v>1</v>
      </c>
      <c r="F15" s="7" t="s">
        <v>33</v>
      </c>
      <c r="G15" s="16">
        <f t="shared" si="0"/>
        <v>1858.3899999999999</v>
      </c>
      <c r="H15" s="5" t="str">
        <f t="shared" si="1"/>
        <v>1º-T5-A</v>
      </c>
      <c r="I15" s="15">
        <v>322.893</v>
      </c>
      <c r="J15" s="15">
        <v>336.868</v>
      </c>
      <c r="K15" s="15">
        <v>300.358</v>
      </c>
      <c r="L15" s="15">
        <v>301.677</v>
      </c>
      <c r="M15" s="15">
        <v>299.403</v>
      </c>
      <c r="N15" s="15">
        <v>297.191</v>
      </c>
      <c r="O15" s="8"/>
    </row>
    <row r="16" spans="1:15" ht="18">
      <c r="A16" s="1">
        <f t="shared" si="2"/>
        <v>15</v>
      </c>
      <c r="B16" s="3" t="s">
        <v>131</v>
      </c>
      <c r="C16" s="9" t="s">
        <v>130</v>
      </c>
      <c r="D16" s="7" t="s">
        <v>129</v>
      </c>
      <c r="E16" s="4">
        <f>COUNTIF(F$2:F16,F16)</f>
        <v>2</v>
      </c>
      <c r="F16" s="7" t="s">
        <v>33</v>
      </c>
      <c r="G16" s="16">
        <f t="shared" si="0"/>
        <v>1860.394</v>
      </c>
      <c r="H16" s="5" t="str">
        <f t="shared" si="1"/>
        <v>2º-T5-A</v>
      </c>
      <c r="I16" s="15">
        <v>322.693</v>
      </c>
      <c r="J16" s="15">
        <v>335.168</v>
      </c>
      <c r="K16" s="15">
        <v>295.514</v>
      </c>
      <c r="L16" s="15">
        <v>302.087</v>
      </c>
      <c r="M16" s="15">
        <v>310.241</v>
      </c>
      <c r="N16" s="15">
        <v>294.691</v>
      </c>
      <c r="O16" s="8"/>
    </row>
    <row r="17" spans="1:15" ht="18">
      <c r="A17" s="1">
        <f t="shared" si="2"/>
        <v>16</v>
      </c>
      <c r="B17" s="2" t="s">
        <v>24</v>
      </c>
      <c r="C17" s="9" t="s">
        <v>70</v>
      </c>
      <c r="D17" s="7" t="s">
        <v>138</v>
      </c>
      <c r="E17" s="4">
        <f>COUNTIF(F$2:F17,F17)</f>
        <v>3</v>
      </c>
      <c r="F17" s="7" t="s">
        <v>33</v>
      </c>
      <c r="G17" s="16">
        <f t="shared" si="0"/>
        <v>1874.458</v>
      </c>
      <c r="H17" s="5" t="str">
        <f t="shared" si="1"/>
        <v>3º-T5-A</v>
      </c>
      <c r="I17" s="15">
        <v>282.753</v>
      </c>
      <c r="J17" s="15">
        <v>284.524</v>
      </c>
      <c r="K17" s="15">
        <v>330.431</v>
      </c>
      <c r="L17" s="15">
        <v>298.086</v>
      </c>
      <c r="M17" s="15">
        <v>330.487</v>
      </c>
      <c r="N17" s="15">
        <v>348.177</v>
      </c>
      <c r="O17" s="8"/>
    </row>
    <row r="18" spans="1:15" ht="18">
      <c r="A18" s="1">
        <f t="shared" si="2"/>
        <v>17</v>
      </c>
      <c r="B18" s="2" t="s">
        <v>24</v>
      </c>
      <c r="C18" s="9" t="s">
        <v>128</v>
      </c>
      <c r="D18" s="7" t="s">
        <v>17</v>
      </c>
      <c r="E18" s="4">
        <f>COUNTIF(F$2:F18,F18)</f>
        <v>3</v>
      </c>
      <c r="F18" s="7" t="s">
        <v>16</v>
      </c>
      <c r="G18" s="16">
        <f t="shared" si="0"/>
        <v>1876.4</v>
      </c>
      <c r="H18" s="5" t="str">
        <f t="shared" si="1"/>
        <v>3º-T-1</v>
      </c>
      <c r="I18" s="15">
        <v>323.539</v>
      </c>
      <c r="J18" s="15">
        <v>314.901</v>
      </c>
      <c r="K18" s="15">
        <v>315.749</v>
      </c>
      <c r="L18" s="15">
        <v>316.048</v>
      </c>
      <c r="M18" s="15">
        <v>296.706</v>
      </c>
      <c r="N18" s="15">
        <v>309.457</v>
      </c>
      <c r="O18" s="8"/>
    </row>
    <row r="19" spans="1:15" ht="18">
      <c r="A19" s="1">
        <f t="shared" si="2"/>
        <v>18</v>
      </c>
      <c r="B19" s="2" t="s">
        <v>117</v>
      </c>
      <c r="C19" s="9" t="s">
        <v>120</v>
      </c>
      <c r="D19" s="7" t="s">
        <v>48</v>
      </c>
      <c r="E19" s="4">
        <f>COUNTIF(F$2:F19,F19)</f>
        <v>5</v>
      </c>
      <c r="F19" s="7" t="s">
        <v>14</v>
      </c>
      <c r="G19" s="16">
        <f t="shared" si="0"/>
        <v>1898.509</v>
      </c>
      <c r="H19" s="5" t="str">
        <f t="shared" si="1"/>
        <v>5º-T-3</v>
      </c>
      <c r="I19" s="15">
        <v>299.613</v>
      </c>
      <c r="J19" s="15">
        <v>293.623</v>
      </c>
      <c r="K19" s="15">
        <v>310.969</v>
      </c>
      <c r="L19" s="15">
        <v>308.974</v>
      </c>
      <c r="M19" s="15">
        <v>369.412</v>
      </c>
      <c r="N19" s="15">
        <v>315.918</v>
      </c>
      <c r="O19" s="8"/>
    </row>
    <row r="20" spans="1:15" ht="18">
      <c r="A20" s="1">
        <f t="shared" si="2"/>
        <v>19</v>
      </c>
      <c r="B20" s="2" t="s">
        <v>24</v>
      </c>
      <c r="C20" s="9" t="s">
        <v>132</v>
      </c>
      <c r="D20" s="7" t="s">
        <v>17</v>
      </c>
      <c r="E20" s="4">
        <f>COUNTIF(F$2:F20,F20)</f>
        <v>4</v>
      </c>
      <c r="F20" s="7" t="s">
        <v>16</v>
      </c>
      <c r="G20" s="16">
        <f t="shared" si="0"/>
        <v>1909.871</v>
      </c>
      <c r="H20" s="5" t="str">
        <f t="shared" si="1"/>
        <v>4º-T-1</v>
      </c>
      <c r="I20" s="15">
        <v>323.673</v>
      </c>
      <c r="J20" s="15">
        <v>326.483</v>
      </c>
      <c r="K20" s="15">
        <v>345.804</v>
      </c>
      <c r="L20" s="15">
        <v>315.714</v>
      </c>
      <c r="M20" s="15">
        <v>307.95</v>
      </c>
      <c r="N20" s="15">
        <v>290.247</v>
      </c>
      <c r="O20" s="8"/>
    </row>
    <row r="21" spans="1:15" ht="18">
      <c r="A21" s="1">
        <f t="shared" si="2"/>
        <v>20</v>
      </c>
      <c r="B21" s="2" t="s">
        <v>24</v>
      </c>
      <c r="C21" s="9" t="s">
        <v>128</v>
      </c>
      <c r="D21" s="7" t="s">
        <v>59</v>
      </c>
      <c r="E21" s="4">
        <f>COUNTIF(F$2:F21,F21)</f>
        <v>1</v>
      </c>
      <c r="F21" s="7" t="s">
        <v>74</v>
      </c>
      <c r="G21" s="16">
        <f t="shared" si="0"/>
        <v>1928.393</v>
      </c>
      <c r="H21" s="5" t="str">
        <f t="shared" si="1"/>
        <v>1º-T2A-NO</v>
      </c>
      <c r="I21" s="15">
        <v>317.114</v>
      </c>
      <c r="J21" s="15">
        <v>316.023</v>
      </c>
      <c r="K21" s="15">
        <v>317.358</v>
      </c>
      <c r="L21" s="15">
        <v>328.724</v>
      </c>
      <c r="M21" s="15">
        <v>312.891</v>
      </c>
      <c r="N21" s="15">
        <v>336.283</v>
      </c>
      <c r="O21" s="8"/>
    </row>
    <row r="22" spans="1:15" ht="18">
      <c r="A22" s="1">
        <f t="shared" si="2"/>
        <v>21</v>
      </c>
      <c r="B22" s="2" t="s">
        <v>24</v>
      </c>
      <c r="C22" s="9" t="s">
        <v>128</v>
      </c>
      <c r="D22" s="7" t="s">
        <v>59</v>
      </c>
      <c r="E22" s="4">
        <f>COUNTIF(F$2:F22,F22)</f>
        <v>3</v>
      </c>
      <c r="F22" s="7" t="s">
        <v>25</v>
      </c>
      <c r="G22" s="16">
        <f t="shared" si="0"/>
        <v>1928.393</v>
      </c>
      <c r="H22" s="5" t="str">
        <f t="shared" si="1"/>
        <v>3º-T2-A</v>
      </c>
      <c r="I22" s="15">
        <v>317.114</v>
      </c>
      <c r="J22" s="15">
        <v>316.023</v>
      </c>
      <c r="K22" s="15">
        <v>317.358</v>
      </c>
      <c r="L22" s="15">
        <v>328.724</v>
      </c>
      <c r="M22" s="15">
        <v>312.891</v>
      </c>
      <c r="N22" s="15">
        <v>336.283</v>
      </c>
      <c r="O22" s="8"/>
    </row>
    <row r="23" spans="1:15" ht="18">
      <c r="A23" s="1">
        <f t="shared" si="2"/>
        <v>22</v>
      </c>
      <c r="B23" s="2" t="s">
        <v>69</v>
      </c>
      <c r="C23" s="9" t="s">
        <v>70</v>
      </c>
      <c r="D23" s="7" t="s">
        <v>59</v>
      </c>
      <c r="E23" s="4">
        <f>COUNTIF(F$2:F23,F23)</f>
        <v>4</v>
      </c>
      <c r="F23" s="7" t="s">
        <v>25</v>
      </c>
      <c r="G23" s="16">
        <f t="shared" si="0"/>
        <v>1954.432</v>
      </c>
      <c r="H23" s="5" t="str">
        <f t="shared" si="1"/>
        <v>4º-T2-A</v>
      </c>
      <c r="I23" s="15">
        <v>296.669</v>
      </c>
      <c r="J23" s="15">
        <v>307.625</v>
      </c>
      <c r="K23" s="15">
        <v>346.703</v>
      </c>
      <c r="L23" s="15">
        <v>315.661</v>
      </c>
      <c r="M23" s="15">
        <v>334.085</v>
      </c>
      <c r="N23" s="15">
        <v>353.689</v>
      </c>
      <c r="O23" s="8"/>
    </row>
    <row r="24" spans="1:15" ht="18">
      <c r="A24" s="1">
        <f t="shared" si="2"/>
        <v>23</v>
      </c>
      <c r="B24" s="2" t="s">
        <v>69</v>
      </c>
      <c r="C24" s="9" t="s">
        <v>70</v>
      </c>
      <c r="D24" s="7" t="s">
        <v>59</v>
      </c>
      <c r="E24" s="4">
        <f>COUNTIF(F$2:F24,F24)</f>
        <v>1</v>
      </c>
      <c r="F24" s="7" t="s">
        <v>134</v>
      </c>
      <c r="G24" s="16">
        <f t="shared" si="0"/>
        <v>1954.432</v>
      </c>
      <c r="H24" s="5" t="str">
        <f t="shared" si="1"/>
        <v>1º-T2A-DA</v>
      </c>
      <c r="I24" s="15">
        <v>296.669</v>
      </c>
      <c r="J24" s="15">
        <v>307.625</v>
      </c>
      <c r="K24" s="15">
        <v>346.703</v>
      </c>
      <c r="L24" s="15">
        <v>315.661</v>
      </c>
      <c r="M24" s="15">
        <v>334.085</v>
      </c>
      <c r="N24" s="15">
        <v>353.689</v>
      </c>
      <c r="O24" s="8"/>
    </row>
    <row r="25" spans="1:15" ht="18">
      <c r="A25" s="1">
        <f t="shared" si="2"/>
        <v>24</v>
      </c>
      <c r="B25" s="2" t="s">
        <v>121</v>
      </c>
      <c r="C25" s="10" t="s">
        <v>60</v>
      </c>
      <c r="D25" s="11" t="s">
        <v>13</v>
      </c>
      <c r="E25" s="4">
        <f>COUNTIF(F$2:F25,F25)</f>
        <v>2</v>
      </c>
      <c r="F25" s="7" t="s">
        <v>97</v>
      </c>
      <c r="G25" s="16">
        <f t="shared" si="0"/>
        <v>1968.419</v>
      </c>
      <c r="H25" s="5" t="str">
        <f t="shared" si="1"/>
        <v>2º-T-6</v>
      </c>
      <c r="I25" s="15">
        <v>328.196</v>
      </c>
      <c r="J25" s="15">
        <v>353.8</v>
      </c>
      <c r="K25" s="15">
        <v>308.98</v>
      </c>
      <c r="L25" s="15">
        <v>316.185</v>
      </c>
      <c r="M25" s="15">
        <v>348.154</v>
      </c>
      <c r="N25" s="15">
        <v>313.104</v>
      </c>
      <c r="O25" s="8"/>
    </row>
    <row r="26" spans="1:15" ht="18">
      <c r="A26" s="1">
        <f t="shared" si="2"/>
        <v>25</v>
      </c>
      <c r="B26" s="2" t="s">
        <v>24</v>
      </c>
      <c r="C26" s="9" t="s">
        <v>42</v>
      </c>
      <c r="D26" s="7" t="s">
        <v>13</v>
      </c>
      <c r="E26" s="4">
        <f>COUNTIF(F$2:F26,F26)</f>
        <v>5</v>
      </c>
      <c r="F26" s="7" t="s">
        <v>25</v>
      </c>
      <c r="G26" s="16">
        <f t="shared" si="0"/>
        <v>1971.9</v>
      </c>
      <c r="H26" s="5" t="str">
        <f t="shared" si="1"/>
        <v>5º-T2-A</v>
      </c>
      <c r="I26" s="15">
        <v>323.331</v>
      </c>
      <c r="J26" s="15">
        <v>333.548</v>
      </c>
      <c r="K26" s="15">
        <v>335.95</v>
      </c>
      <c r="L26" s="15">
        <v>344.02</v>
      </c>
      <c r="M26" s="15">
        <v>319.247</v>
      </c>
      <c r="N26" s="15">
        <v>315.804</v>
      </c>
      <c r="O26" s="8"/>
    </row>
    <row r="27" spans="1:15" ht="18">
      <c r="A27" s="1">
        <f t="shared" si="2"/>
        <v>26</v>
      </c>
      <c r="B27" s="2" t="s">
        <v>117</v>
      </c>
      <c r="C27" s="9" t="s">
        <v>125</v>
      </c>
      <c r="D27" s="7" t="s">
        <v>129</v>
      </c>
      <c r="E27" s="4">
        <f>COUNTIF(F$2:F27,F27)</f>
        <v>4</v>
      </c>
      <c r="F27" s="7" t="s">
        <v>33</v>
      </c>
      <c r="G27" s="16">
        <f t="shared" si="0"/>
        <v>1981.9339999999997</v>
      </c>
      <c r="H27" s="5" t="str">
        <f t="shared" si="1"/>
        <v>4º-T5-A</v>
      </c>
      <c r="I27" s="15">
        <v>318.926</v>
      </c>
      <c r="J27" s="15">
        <v>306.914</v>
      </c>
      <c r="K27" s="15">
        <v>298.127</v>
      </c>
      <c r="L27" s="15">
        <v>297.967</v>
      </c>
      <c r="M27" s="15">
        <v>380</v>
      </c>
      <c r="N27" s="15">
        <v>380</v>
      </c>
      <c r="O27" s="8"/>
    </row>
    <row r="28" spans="1:15" ht="18">
      <c r="A28" s="1">
        <f t="shared" si="2"/>
        <v>27</v>
      </c>
      <c r="B28" s="2" t="s">
        <v>24</v>
      </c>
      <c r="C28" s="9" t="s">
        <v>70</v>
      </c>
      <c r="D28" s="7" t="s">
        <v>137</v>
      </c>
      <c r="E28" s="4">
        <f>COUNTIF(F$2:F28,F28)</f>
        <v>4</v>
      </c>
      <c r="F28" s="7" t="s">
        <v>115</v>
      </c>
      <c r="G28" s="16">
        <f t="shared" si="0"/>
        <v>1996.0819999999999</v>
      </c>
      <c r="H28" s="5" t="str">
        <f t="shared" si="1"/>
        <v>4º-T-7</v>
      </c>
      <c r="I28" s="15">
        <v>336.092</v>
      </c>
      <c r="J28" s="15">
        <v>333.103</v>
      </c>
      <c r="K28" s="15">
        <v>298.374</v>
      </c>
      <c r="L28" s="15">
        <v>295.758</v>
      </c>
      <c r="M28" s="15">
        <v>364.961</v>
      </c>
      <c r="N28" s="15">
        <v>367.794</v>
      </c>
      <c r="O28" s="8"/>
    </row>
    <row r="29" spans="1:15" ht="18">
      <c r="A29" s="1">
        <f t="shared" si="2"/>
        <v>28</v>
      </c>
      <c r="B29" s="2" t="s">
        <v>117</v>
      </c>
      <c r="C29" s="9" t="s">
        <v>118</v>
      </c>
      <c r="D29" s="7" t="s">
        <v>13</v>
      </c>
      <c r="E29" s="4">
        <f>COUNTIF(F$2:F29,F29)</f>
        <v>1</v>
      </c>
      <c r="F29" s="7" t="s">
        <v>119</v>
      </c>
      <c r="G29" s="16">
        <f t="shared" si="0"/>
        <v>2041.9160000000002</v>
      </c>
      <c r="H29" s="5" t="str">
        <f t="shared" si="1"/>
        <v>1º-T-2A</v>
      </c>
      <c r="I29" s="15">
        <v>341.1</v>
      </c>
      <c r="J29" s="15">
        <v>343.087</v>
      </c>
      <c r="K29" s="15">
        <v>320.136</v>
      </c>
      <c r="L29" s="15">
        <v>318.915</v>
      </c>
      <c r="M29" s="15">
        <v>338.678</v>
      </c>
      <c r="N29" s="15">
        <v>380</v>
      </c>
      <c r="O29" s="8"/>
    </row>
    <row r="30" spans="1:15" ht="18">
      <c r="A30" s="1">
        <f t="shared" si="2"/>
        <v>29</v>
      </c>
      <c r="B30" s="2" t="s">
        <v>139</v>
      </c>
      <c r="C30" s="9" t="s">
        <v>140</v>
      </c>
      <c r="D30" s="7" t="s">
        <v>15</v>
      </c>
      <c r="E30" s="4">
        <f>COUNTIF(F$2:F30,F30)</f>
        <v>5</v>
      </c>
      <c r="F30" s="7" t="s">
        <v>16</v>
      </c>
      <c r="G30" s="16">
        <f t="shared" si="0"/>
        <v>2042.161</v>
      </c>
      <c r="H30" s="5" t="str">
        <f t="shared" si="1"/>
        <v>5º-T-1</v>
      </c>
      <c r="I30" s="15">
        <v>346.452</v>
      </c>
      <c r="J30" s="15">
        <v>362.461</v>
      </c>
      <c r="K30" s="15">
        <v>331.781</v>
      </c>
      <c r="L30" s="15">
        <v>342.913</v>
      </c>
      <c r="M30" s="15">
        <v>324.784</v>
      </c>
      <c r="N30" s="15">
        <v>333.77</v>
      </c>
      <c r="O30" s="8"/>
    </row>
    <row r="31" spans="1:15" ht="18">
      <c r="A31" s="1">
        <f t="shared" si="2"/>
        <v>30</v>
      </c>
      <c r="B31" s="2" t="s">
        <v>121</v>
      </c>
      <c r="C31" s="9" t="s">
        <v>60</v>
      </c>
      <c r="D31" s="7" t="s">
        <v>59</v>
      </c>
      <c r="E31" s="4">
        <f>COUNTIF(F$2:F31,F31)</f>
        <v>3</v>
      </c>
      <c r="F31" s="7" t="s">
        <v>97</v>
      </c>
      <c r="G31" s="16">
        <f t="shared" si="0"/>
        <v>2047.9279999999999</v>
      </c>
      <c r="H31" s="5" t="str">
        <f t="shared" si="1"/>
        <v>3º-T-6</v>
      </c>
      <c r="I31" s="15">
        <v>343.222</v>
      </c>
      <c r="J31" s="15">
        <v>369.758</v>
      </c>
      <c r="K31" s="15">
        <v>327.496</v>
      </c>
      <c r="L31" s="15">
        <v>332.847</v>
      </c>
      <c r="M31" s="15">
        <v>340.638</v>
      </c>
      <c r="N31" s="15">
        <v>333.967</v>
      </c>
      <c r="O31" s="8"/>
    </row>
    <row r="32" spans="1:15" ht="18">
      <c r="A32" s="1">
        <f t="shared" si="2"/>
        <v>31</v>
      </c>
      <c r="B32" s="2" t="s">
        <v>24</v>
      </c>
      <c r="C32" s="9" t="s">
        <v>127</v>
      </c>
      <c r="D32" s="7" t="s">
        <v>59</v>
      </c>
      <c r="E32" s="4">
        <f>COUNTIF(F$2:F32,F32)</f>
        <v>5</v>
      </c>
      <c r="F32" s="7" t="s">
        <v>115</v>
      </c>
      <c r="G32" s="16">
        <f t="shared" si="0"/>
        <v>2076.2219999999998</v>
      </c>
      <c r="H32" s="5" t="str">
        <f t="shared" si="1"/>
        <v>5º-T-7</v>
      </c>
      <c r="I32" s="15">
        <v>346.114</v>
      </c>
      <c r="J32" s="15">
        <v>338.482</v>
      </c>
      <c r="K32" s="15">
        <v>349.972</v>
      </c>
      <c r="L32" s="15">
        <v>336.668</v>
      </c>
      <c r="M32" s="15">
        <v>339.291</v>
      </c>
      <c r="N32" s="15">
        <v>365.695</v>
      </c>
      <c r="O32" s="8"/>
    </row>
    <row r="33" spans="1:15" ht="18">
      <c r="A33" s="1">
        <f t="shared" si="2"/>
        <v>32</v>
      </c>
      <c r="B33" s="2" t="s">
        <v>121</v>
      </c>
      <c r="C33" s="9" t="s">
        <v>122</v>
      </c>
      <c r="D33" s="7" t="s">
        <v>86</v>
      </c>
      <c r="E33" s="4">
        <f>COUNTIF(F$2:F33,F33)</f>
        <v>6</v>
      </c>
      <c r="F33" s="7" t="s">
        <v>14</v>
      </c>
      <c r="G33" s="16">
        <f t="shared" si="0"/>
        <v>2093.224</v>
      </c>
      <c r="H33" s="5" t="str">
        <f t="shared" si="1"/>
        <v>6º-T-3</v>
      </c>
      <c r="I33" s="15">
        <v>322.971</v>
      </c>
      <c r="J33" s="15">
        <v>358.966</v>
      </c>
      <c r="K33" s="15">
        <v>365.227</v>
      </c>
      <c r="L33" s="15">
        <v>340.747</v>
      </c>
      <c r="M33" s="15">
        <v>380</v>
      </c>
      <c r="N33" s="15">
        <v>325.313</v>
      </c>
      <c r="O33" s="8"/>
    </row>
    <row r="34" spans="1:15" ht="18">
      <c r="A34" s="1">
        <f t="shared" si="2"/>
        <v>33</v>
      </c>
      <c r="B34" s="2" t="s">
        <v>139</v>
      </c>
      <c r="C34" s="9" t="s">
        <v>141</v>
      </c>
      <c r="D34" s="7" t="s">
        <v>15</v>
      </c>
      <c r="E34" s="4">
        <f>COUNTIF(F$2:F34,F34)</f>
        <v>6</v>
      </c>
      <c r="F34" s="7" t="s">
        <v>16</v>
      </c>
      <c r="G34" s="16">
        <f t="shared" si="0"/>
        <v>2111.43</v>
      </c>
      <c r="H34" s="5" t="str">
        <f t="shared" si="1"/>
        <v>6º-T-1</v>
      </c>
      <c r="I34" s="15">
        <v>332.309</v>
      </c>
      <c r="J34" s="15">
        <v>320.164</v>
      </c>
      <c r="K34" s="15">
        <v>374.204</v>
      </c>
      <c r="L34" s="15">
        <v>380</v>
      </c>
      <c r="M34" s="15">
        <v>380</v>
      </c>
      <c r="N34" s="15">
        <v>324.753</v>
      </c>
      <c r="O34" s="8"/>
    </row>
    <row r="35" spans="1:15" ht="18">
      <c r="A35" s="1">
        <f t="shared" si="2"/>
        <v>34</v>
      </c>
      <c r="B35" s="2" t="s">
        <v>24</v>
      </c>
      <c r="C35" s="9" t="s">
        <v>127</v>
      </c>
      <c r="D35" s="7" t="s">
        <v>59</v>
      </c>
      <c r="E35" s="4">
        <f>COUNTIF(F$2:F35,F35)</f>
        <v>6</v>
      </c>
      <c r="F35" s="7" t="s">
        <v>25</v>
      </c>
      <c r="G35" s="16">
        <f t="shared" si="0"/>
        <v>2134.2889999999998</v>
      </c>
      <c r="H35" s="5" t="str">
        <f t="shared" si="1"/>
        <v>6º-T2-A</v>
      </c>
      <c r="I35" s="15">
        <v>374.171</v>
      </c>
      <c r="J35" s="15">
        <v>344.842</v>
      </c>
      <c r="K35" s="15">
        <v>344.542</v>
      </c>
      <c r="L35" s="15">
        <v>342.033</v>
      </c>
      <c r="M35" s="15">
        <v>358.61</v>
      </c>
      <c r="N35" s="15">
        <v>370.091</v>
      </c>
      <c r="O35" s="8"/>
    </row>
    <row r="36" spans="1:15" ht="18">
      <c r="A36" s="1">
        <f t="shared" si="2"/>
        <v>35</v>
      </c>
      <c r="B36" s="2" t="s">
        <v>24</v>
      </c>
      <c r="C36" s="9" t="s">
        <v>127</v>
      </c>
      <c r="D36" s="7" t="s">
        <v>59</v>
      </c>
      <c r="E36" s="4">
        <f>COUNTIF(F$2:F36,F36)</f>
        <v>1</v>
      </c>
      <c r="F36" s="7" t="s">
        <v>50</v>
      </c>
      <c r="G36" s="16">
        <f t="shared" si="0"/>
        <v>2134.2889999999998</v>
      </c>
      <c r="H36" s="5" t="str">
        <f t="shared" si="1"/>
        <v>1º-T2A-IN</v>
      </c>
      <c r="I36" s="15">
        <v>374.171</v>
      </c>
      <c r="J36" s="15">
        <v>344.842</v>
      </c>
      <c r="K36" s="15">
        <v>344.542</v>
      </c>
      <c r="L36" s="15">
        <v>342.033</v>
      </c>
      <c r="M36" s="15">
        <v>358.61</v>
      </c>
      <c r="N36" s="15">
        <v>370.091</v>
      </c>
      <c r="O36" s="8"/>
    </row>
    <row r="37" spans="1:15" ht="18">
      <c r="A37" s="1">
        <f t="shared" si="2"/>
        <v>36</v>
      </c>
      <c r="B37" s="2" t="s">
        <v>24</v>
      </c>
      <c r="C37" s="9" t="s">
        <v>127</v>
      </c>
      <c r="D37" s="7" t="s">
        <v>59</v>
      </c>
      <c r="E37" s="4">
        <f>COUNTIF(F$2:F37,F37)</f>
        <v>2</v>
      </c>
      <c r="F37" s="7" t="s">
        <v>74</v>
      </c>
      <c r="G37" s="16">
        <f t="shared" si="0"/>
        <v>2134.2889999999998</v>
      </c>
      <c r="H37" s="5" t="str">
        <f t="shared" si="1"/>
        <v>2º-T2A-NO</v>
      </c>
      <c r="I37" s="15">
        <v>374.171</v>
      </c>
      <c r="J37" s="15">
        <v>344.842</v>
      </c>
      <c r="K37" s="15">
        <v>344.542</v>
      </c>
      <c r="L37" s="15">
        <v>342.033</v>
      </c>
      <c r="M37" s="15">
        <v>358.61</v>
      </c>
      <c r="N37" s="15">
        <v>370.091</v>
      </c>
      <c r="O37" s="8"/>
    </row>
    <row r="38" spans="1:15" ht="18">
      <c r="A38" s="1">
        <f t="shared" si="2"/>
        <v>37</v>
      </c>
      <c r="B38" s="2" t="s">
        <v>24</v>
      </c>
      <c r="C38" s="9" t="s">
        <v>132</v>
      </c>
      <c r="D38" s="7" t="s">
        <v>59</v>
      </c>
      <c r="E38" s="4">
        <f>COUNTIF(F$2:F38,F38)</f>
        <v>7</v>
      </c>
      <c r="F38" s="7" t="s">
        <v>25</v>
      </c>
      <c r="G38" s="16">
        <f t="shared" si="0"/>
        <v>2141.516</v>
      </c>
      <c r="H38" s="5" t="str">
        <f t="shared" si="1"/>
        <v>7º-T2-A</v>
      </c>
      <c r="I38" s="15">
        <v>361.382</v>
      </c>
      <c r="J38" s="15">
        <v>331.98</v>
      </c>
      <c r="K38" s="15">
        <v>380</v>
      </c>
      <c r="L38" s="15">
        <v>358.858</v>
      </c>
      <c r="M38" s="15">
        <v>371.292</v>
      </c>
      <c r="N38" s="15">
        <v>338.004</v>
      </c>
      <c r="O38" s="8"/>
    </row>
    <row r="39" spans="1:15" ht="18">
      <c r="A39" s="1">
        <f t="shared" si="2"/>
        <v>38</v>
      </c>
      <c r="B39" s="2" t="s">
        <v>121</v>
      </c>
      <c r="C39" s="9" t="s">
        <v>60</v>
      </c>
      <c r="D39" s="7" t="s">
        <v>59</v>
      </c>
      <c r="E39" s="4">
        <f>COUNTIF(F$2:F39,F39)</f>
        <v>8</v>
      </c>
      <c r="F39" s="7" t="s">
        <v>25</v>
      </c>
      <c r="G39" s="16">
        <f t="shared" si="0"/>
        <v>2172.336</v>
      </c>
      <c r="H39" s="5" t="str">
        <f t="shared" si="1"/>
        <v>8º-T2-A</v>
      </c>
      <c r="I39" s="15">
        <v>390</v>
      </c>
      <c r="J39" s="15">
        <v>364.841</v>
      </c>
      <c r="K39" s="15">
        <v>329.835</v>
      </c>
      <c r="L39" s="15">
        <v>377.105</v>
      </c>
      <c r="M39" s="15">
        <v>378.772</v>
      </c>
      <c r="N39" s="15">
        <v>331.783</v>
      </c>
      <c r="O39" s="8"/>
    </row>
    <row r="40" spans="1:15" ht="18">
      <c r="A40" s="1">
        <f t="shared" si="2"/>
        <v>39</v>
      </c>
      <c r="B40" s="2" t="s">
        <v>121</v>
      </c>
      <c r="C40" s="9" t="s">
        <v>60</v>
      </c>
      <c r="D40" s="7" t="s">
        <v>59</v>
      </c>
      <c r="E40" s="4">
        <f>COUNTIF(F$2:F40,F40)</f>
        <v>2</v>
      </c>
      <c r="F40" s="7" t="s">
        <v>50</v>
      </c>
      <c r="G40" s="16">
        <f t="shared" si="0"/>
        <v>2172.336</v>
      </c>
      <c r="H40" s="5" t="str">
        <f t="shared" si="1"/>
        <v>2º-T2A-IN</v>
      </c>
      <c r="I40" s="15">
        <v>390</v>
      </c>
      <c r="J40" s="15">
        <v>364.841</v>
      </c>
      <c r="K40" s="15">
        <v>329.835</v>
      </c>
      <c r="L40" s="15">
        <v>377.105</v>
      </c>
      <c r="M40" s="15">
        <v>378.772</v>
      </c>
      <c r="N40" s="15">
        <v>331.783</v>
      </c>
      <c r="O40" s="8"/>
    </row>
    <row r="41" spans="1:15" ht="18">
      <c r="A41" s="1">
        <f t="shared" si="2"/>
        <v>40</v>
      </c>
      <c r="B41" s="2" t="s">
        <v>139</v>
      </c>
      <c r="C41" s="9" t="s">
        <v>140</v>
      </c>
      <c r="D41" s="7" t="s">
        <v>22</v>
      </c>
      <c r="E41" s="4">
        <f>COUNTIF(F$2:F41,F41)</f>
        <v>9</v>
      </c>
      <c r="F41" s="7" t="s">
        <v>25</v>
      </c>
      <c r="G41" s="16">
        <f t="shared" si="0"/>
        <v>2175.845</v>
      </c>
      <c r="H41" s="5" t="str">
        <f t="shared" si="1"/>
        <v>9º-T2-A</v>
      </c>
      <c r="I41" s="15">
        <v>358.477</v>
      </c>
      <c r="J41" s="15">
        <v>390</v>
      </c>
      <c r="K41" s="15">
        <v>336.39</v>
      </c>
      <c r="L41" s="15">
        <v>354.849</v>
      </c>
      <c r="M41" s="15">
        <v>371.903</v>
      </c>
      <c r="N41" s="15">
        <v>364.226</v>
      </c>
      <c r="O41" s="8"/>
    </row>
    <row r="42" spans="1:15" ht="18">
      <c r="A42" s="1">
        <f t="shared" si="2"/>
        <v>41</v>
      </c>
      <c r="B42" s="2" t="s">
        <v>131</v>
      </c>
      <c r="C42" s="9" t="s">
        <v>133</v>
      </c>
      <c r="D42" s="7" t="s">
        <v>136</v>
      </c>
      <c r="E42" s="4">
        <f>COUNTIF(F$2:F42,F42)</f>
        <v>7</v>
      </c>
      <c r="F42" s="7" t="s">
        <v>14</v>
      </c>
      <c r="G42" s="16">
        <f t="shared" si="0"/>
        <v>2189</v>
      </c>
      <c r="H42" s="5" t="str">
        <f t="shared" si="1"/>
        <v>7º-T-3</v>
      </c>
      <c r="I42" s="15">
        <v>289</v>
      </c>
      <c r="J42" s="15">
        <v>380</v>
      </c>
      <c r="K42" s="15">
        <v>380</v>
      </c>
      <c r="L42" s="15">
        <v>380</v>
      </c>
      <c r="M42" s="15">
        <v>380</v>
      </c>
      <c r="N42" s="15">
        <v>380</v>
      </c>
      <c r="O42" s="8"/>
    </row>
    <row r="43" spans="1:15" ht="18">
      <c r="A43" s="1">
        <f t="shared" si="2"/>
        <v>42</v>
      </c>
      <c r="B43" s="2" t="s">
        <v>139</v>
      </c>
      <c r="C43" s="9" t="s">
        <v>141</v>
      </c>
      <c r="D43" s="7" t="s">
        <v>48</v>
      </c>
      <c r="E43" s="4">
        <f>COUNTIF(F$2:F43,F43)</f>
        <v>10</v>
      </c>
      <c r="F43" s="7" t="s">
        <v>25</v>
      </c>
      <c r="G43" s="16">
        <f t="shared" si="0"/>
        <v>2212.667</v>
      </c>
      <c r="H43" s="5" t="str">
        <f t="shared" si="1"/>
        <v>10º-T2-A</v>
      </c>
      <c r="I43" s="15">
        <v>343.179</v>
      </c>
      <c r="J43" s="15">
        <v>349.488</v>
      </c>
      <c r="K43" s="15">
        <v>380</v>
      </c>
      <c r="L43" s="15">
        <v>380</v>
      </c>
      <c r="M43" s="15">
        <v>380</v>
      </c>
      <c r="N43" s="15">
        <v>380</v>
      </c>
      <c r="O43" s="8"/>
    </row>
    <row r="44" spans="1:15" ht="18">
      <c r="A44" s="1">
        <f t="shared" si="2"/>
        <v>43</v>
      </c>
      <c r="B44" s="2" t="s">
        <v>139</v>
      </c>
      <c r="C44" s="9" t="s">
        <v>85</v>
      </c>
      <c r="D44" s="7" t="s">
        <v>13</v>
      </c>
      <c r="E44" s="4">
        <f>COUNTIF(F$2:F44,F44)</f>
        <v>7</v>
      </c>
      <c r="F44" s="7" t="s">
        <v>16</v>
      </c>
      <c r="G44" s="16">
        <f t="shared" si="0"/>
        <v>2214.7870000000003</v>
      </c>
      <c r="H44" s="5" t="str">
        <f t="shared" si="1"/>
        <v>7º-T-1</v>
      </c>
      <c r="I44" s="15">
        <v>390</v>
      </c>
      <c r="J44" s="15">
        <v>390</v>
      </c>
      <c r="K44" s="15">
        <v>343.459</v>
      </c>
      <c r="L44" s="15">
        <v>357.489</v>
      </c>
      <c r="M44" s="15">
        <v>380</v>
      </c>
      <c r="N44" s="15">
        <v>353.839</v>
      </c>
      <c r="O44" s="8"/>
    </row>
    <row r="45" spans="1:15" ht="18">
      <c r="A45" s="1">
        <f t="shared" si="2"/>
        <v>44</v>
      </c>
      <c r="B45" s="2" t="s">
        <v>139</v>
      </c>
      <c r="C45" s="9" t="s">
        <v>85</v>
      </c>
      <c r="D45" s="7" t="s">
        <v>138</v>
      </c>
      <c r="E45" s="4">
        <f>COUNTIF(F$2:F45,F45)</f>
        <v>5</v>
      </c>
      <c r="F45" s="7" t="s">
        <v>33</v>
      </c>
      <c r="G45" s="16">
        <f t="shared" si="0"/>
        <v>2258.187</v>
      </c>
      <c r="H45" s="5" t="str">
        <f t="shared" si="1"/>
        <v>5º-T5-A</v>
      </c>
      <c r="I45" s="15">
        <v>390</v>
      </c>
      <c r="J45" s="15">
        <v>348.187</v>
      </c>
      <c r="K45" s="15">
        <v>380</v>
      </c>
      <c r="L45" s="15">
        <v>380</v>
      </c>
      <c r="M45" s="15">
        <v>380</v>
      </c>
      <c r="N45" s="15">
        <v>380</v>
      </c>
      <c r="O45" s="8"/>
    </row>
    <row r="46" spans="1:15" ht="18">
      <c r="A46" s="1">
        <f t="shared" si="2"/>
        <v>45</v>
      </c>
      <c r="B46" s="2" t="s">
        <v>24</v>
      </c>
      <c r="C46" s="9" t="s">
        <v>42</v>
      </c>
      <c r="D46" s="7" t="s">
        <v>22</v>
      </c>
      <c r="E46" s="4">
        <f>COUNTIF(F$2:F46,F46)</f>
        <v>8</v>
      </c>
      <c r="F46" s="7" t="s">
        <v>16</v>
      </c>
      <c r="G46" s="16">
        <f t="shared" si="0"/>
        <v>2300</v>
      </c>
      <c r="H46" s="5" t="str">
        <f t="shared" si="1"/>
        <v>8º-T-1</v>
      </c>
      <c r="I46" s="15">
        <v>390</v>
      </c>
      <c r="J46" s="15">
        <v>390</v>
      </c>
      <c r="K46" s="15">
        <v>380</v>
      </c>
      <c r="L46" s="15">
        <v>380</v>
      </c>
      <c r="M46" s="15">
        <v>380</v>
      </c>
      <c r="N46" s="15">
        <v>380</v>
      </c>
      <c r="O46" s="8"/>
    </row>
    <row r="47" spans="1:15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0"/>
        <v>0</v>
      </c>
      <c r="H47" s="5" t="str">
        <f t="shared" si="1"/>
        <v>0º-</v>
      </c>
      <c r="I47" s="15"/>
      <c r="J47" s="15"/>
      <c r="K47" s="15"/>
      <c r="L47" s="15"/>
      <c r="M47" s="15"/>
      <c r="N47" s="15"/>
      <c r="O47" s="8"/>
    </row>
    <row r="48" spans="1:15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0"/>
        <v>0</v>
      </c>
      <c r="H48" s="5" t="str">
        <f t="shared" si="1"/>
        <v>0º-</v>
      </c>
      <c r="I48" s="15"/>
      <c r="J48" s="15"/>
      <c r="K48" s="15"/>
      <c r="L48" s="15"/>
      <c r="M48" s="15"/>
      <c r="N48" s="15"/>
      <c r="O48" s="8"/>
    </row>
    <row r="49" spans="1:15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0"/>
        <v>0</v>
      </c>
      <c r="H49" s="5" t="str">
        <f t="shared" si="1"/>
        <v>0º-</v>
      </c>
      <c r="I49" s="15"/>
      <c r="J49" s="15"/>
      <c r="K49" s="15"/>
      <c r="L49" s="15"/>
      <c r="M49" s="15"/>
      <c r="N49" s="15"/>
      <c r="O49" s="8"/>
    </row>
    <row r="50" spans="1:15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0"/>
        <v>0</v>
      </c>
      <c r="H50" s="5" t="str">
        <f t="shared" si="1"/>
        <v>0º-</v>
      </c>
      <c r="I50" s="15"/>
      <c r="J50" s="15"/>
      <c r="K50" s="15"/>
      <c r="L50" s="15"/>
      <c r="M50" s="15"/>
      <c r="N50" s="15"/>
      <c r="O50" s="8"/>
    </row>
    <row r="51" spans="1:15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0"/>
        <v>0</v>
      </c>
      <c r="H51" s="5" t="str">
        <f t="shared" si="1"/>
        <v>0º-</v>
      </c>
      <c r="I51" s="15"/>
      <c r="J51" s="15"/>
      <c r="K51" s="15"/>
      <c r="L51" s="15"/>
      <c r="M51" s="15"/>
      <c r="N51" s="15"/>
      <c r="O51" s="8"/>
    </row>
    <row r="52" spans="1:15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0"/>
        <v>0</v>
      </c>
      <c r="H52" s="5" t="str">
        <f t="shared" si="1"/>
        <v>0º-</v>
      </c>
      <c r="I52" s="15"/>
      <c r="J52" s="15"/>
      <c r="K52" s="15"/>
      <c r="L52" s="15"/>
      <c r="M52" s="15"/>
      <c r="N52" s="15"/>
      <c r="O52" s="8"/>
    </row>
    <row r="53" spans="1:15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0"/>
        <v>0</v>
      </c>
      <c r="H53" s="5" t="str">
        <f t="shared" si="1"/>
        <v>0º-</v>
      </c>
      <c r="I53" s="15"/>
      <c r="J53" s="15"/>
      <c r="K53" s="15"/>
      <c r="L53" s="15"/>
      <c r="M53" s="15"/>
      <c r="N53" s="15"/>
      <c r="O53" s="8"/>
    </row>
    <row r="54" spans="1:15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0"/>
        <v>0</v>
      </c>
      <c r="H54" s="5" t="str">
        <f t="shared" si="1"/>
        <v>0º-</v>
      </c>
      <c r="I54" s="15"/>
      <c r="J54" s="15"/>
      <c r="K54" s="15"/>
      <c r="L54" s="15"/>
      <c r="M54" s="15"/>
      <c r="N54" s="15"/>
      <c r="O54" s="8"/>
    </row>
    <row r="55" spans="1:15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0"/>
        <v>0</v>
      </c>
      <c r="H55" s="5" t="str">
        <f t="shared" si="1"/>
        <v>0º-</v>
      </c>
      <c r="I55" s="15"/>
      <c r="J55" s="15"/>
      <c r="K55" s="15"/>
      <c r="L55" s="15"/>
      <c r="M55" s="15"/>
      <c r="N55" s="15"/>
      <c r="O55" s="8"/>
    </row>
    <row r="56" spans="1:15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0"/>
        <v>0</v>
      </c>
      <c r="H56" s="5" t="str">
        <f t="shared" si="1"/>
        <v>0º-</v>
      </c>
      <c r="I56" s="15"/>
      <c r="J56" s="15"/>
      <c r="K56" s="15"/>
      <c r="L56" s="15"/>
      <c r="M56" s="15"/>
      <c r="N56" s="15"/>
      <c r="O56" s="8"/>
    </row>
    <row r="57" spans="1:15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0"/>
        <v>0</v>
      </c>
      <c r="H57" s="5" t="str">
        <f t="shared" si="1"/>
        <v>0º-</v>
      </c>
      <c r="I57" s="15"/>
      <c r="J57" s="15"/>
      <c r="K57" s="15"/>
      <c r="L57" s="15"/>
      <c r="M57" s="15"/>
      <c r="N57" s="15"/>
      <c r="O57" s="8"/>
    </row>
    <row r="58" spans="1:15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0"/>
        <v>0</v>
      </c>
      <c r="H58" s="5" t="str">
        <f t="shared" si="1"/>
        <v>0º-</v>
      </c>
      <c r="I58" s="15"/>
      <c r="J58" s="15"/>
      <c r="K58" s="15"/>
      <c r="L58" s="15"/>
      <c r="M58" s="15"/>
      <c r="N58" s="15"/>
      <c r="O58" s="8"/>
    </row>
    <row r="59" spans="1:15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0"/>
        <v>0</v>
      </c>
      <c r="H59" s="5" t="str">
        <f t="shared" si="1"/>
        <v>0º-</v>
      </c>
      <c r="I59" s="15"/>
      <c r="J59" s="15"/>
      <c r="K59" s="15"/>
      <c r="L59" s="15"/>
      <c r="M59" s="15"/>
      <c r="N59" s="15"/>
      <c r="O59" s="8"/>
    </row>
    <row r="60" spans="1:15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0"/>
        <v>0</v>
      </c>
      <c r="H60" s="5" t="str">
        <f t="shared" si="1"/>
        <v>0º-</v>
      </c>
      <c r="I60" s="15"/>
      <c r="J60" s="15"/>
      <c r="K60" s="15"/>
      <c r="L60" s="15"/>
      <c r="M60" s="15"/>
      <c r="N60" s="15"/>
      <c r="O60" s="8"/>
    </row>
    <row r="61" spans="1:15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0"/>
        <v>0</v>
      </c>
      <c r="H61" s="5" t="str">
        <f t="shared" si="1"/>
        <v>0º-</v>
      </c>
      <c r="I61" s="15"/>
      <c r="J61" s="15"/>
      <c r="K61" s="15"/>
      <c r="L61" s="15"/>
      <c r="M61" s="15"/>
      <c r="N61" s="15"/>
      <c r="O61" s="8"/>
    </row>
    <row r="62" spans="1:15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0"/>
        <v>0</v>
      </c>
      <c r="H62" s="5" t="str">
        <f t="shared" si="1"/>
        <v>0º-</v>
      </c>
      <c r="I62" s="15"/>
      <c r="J62" s="15"/>
      <c r="K62" s="15"/>
      <c r="L62" s="15"/>
      <c r="M62" s="15"/>
      <c r="N62" s="15"/>
      <c r="O62" s="8"/>
    </row>
    <row r="63" spans="1:15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0"/>
        <v>0</v>
      </c>
      <c r="H63" s="5" t="str">
        <f t="shared" si="1"/>
        <v>0º-</v>
      </c>
      <c r="I63" s="15"/>
      <c r="J63" s="15"/>
      <c r="K63" s="15"/>
      <c r="L63" s="15"/>
      <c r="M63" s="15"/>
      <c r="N63" s="15"/>
      <c r="O63" s="8"/>
    </row>
    <row r="64" spans="1:15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0"/>
        <v>0</v>
      </c>
      <c r="H64" s="5" t="str">
        <f t="shared" si="1"/>
        <v>0º-</v>
      </c>
      <c r="I64" s="15"/>
      <c r="J64" s="15"/>
      <c r="K64" s="15"/>
      <c r="L64" s="15"/>
      <c r="M64" s="15"/>
      <c r="N64" s="15"/>
      <c r="O64" s="8"/>
    </row>
    <row r="65" spans="1:15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0"/>
        <v>0</v>
      </c>
      <c r="H65" s="5" t="str">
        <f t="shared" si="1"/>
        <v>0º-</v>
      </c>
      <c r="I65" s="15"/>
      <c r="J65" s="15"/>
      <c r="K65" s="15"/>
      <c r="L65" s="15"/>
      <c r="M65" s="15"/>
      <c r="N65" s="15"/>
      <c r="O65" s="8"/>
    </row>
    <row r="66" spans="1:15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SUM(I66,J66,K66,L66,M66,N66)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15"/>
      <c r="N66" s="15"/>
      <c r="O66" s="8"/>
    </row>
    <row r="67" spans="1:15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15"/>
      <c r="N67" s="15"/>
      <c r="O67" s="8"/>
    </row>
    <row r="68" spans="1:15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15"/>
      <c r="N68" s="15"/>
      <c r="O68" s="8"/>
    </row>
    <row r="69" spans="1:15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15"/>
      <c r="N69" s="15"/>
      <c r="O69" s="8"/>
    </row>
    <row r="70" spans="1:15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15"/>
      <c r="N70" s="15"/>
      <c r="O70" s="8"/>
    </row>
    <row r="71" spans="1:15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15"/>
      <c r="N71" s="15"/>
      <c r="O71" s="8"/>
    </row>
    <row r="72" spans="1:15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15"/>
      <c r="N72" s="15"/>
      <c r="O72" s="8"/>
    </row>
    <row r="73" spans="1:15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15"/>
      <c r="N73" s="15"/>
      <c r="O73" s="8"/>
    </row>
    <row r="74" spans="1:15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15"/>
      <c r="N74" s="15"/>
      <c r="O74" s="8"/>
    </row>
    <row r="75" spans="1:15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15"/>
      <c r="N75" s="15"/>
      <c r="O75" s="8"/>
    </row>
    <row r="76" spans="1:15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15"/>
      <c r="N76" s="15"/>
      <c r="O76" s="8"/>
    </row>
    <row r="77" spans="1:15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15"/>
      <c r="N77" s="15"/>
      <c r="O77" s="8"/>
    </row>
    <row r="78" spans="1:15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15"/>
      <c r="N78" s="15"/>
      <c r="O78" s="8"/>
    </row>
    <row r="79" spans="1:15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15"/>
      <c r="N79" s="15"/>
      <c r="O79" s="8"/>
    </row>
    <row r="80" spans="1:15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15"/>
      <c r="N80" s="15"/>
      <c r="O80" s="8"/>
    </row>
    <row r="81" spans="1:15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15"/>
      <c r="N81" s="15"/>
      <c r="O81" s="8"/>
    </row>
    <row r="82" spans="1:15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15"/>
      <c r="N82" s="15"/>
      <c r="O82" s="8"/>
    </row>
    <row r="83" spans="1:15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15"/>
      <c r="N83" s="15"/>
      <c r="O83" s="8"/>
    </row>
    <row r="84" spans="1:15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15"/>
      <c r="N84" s="15"/>
      <c r="O84" s="8"/>
    </row>
    <row r="85" spans="1:15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15"/>
      <c r="N85" s="15"/>
      <c r="O85" s="8"/>
    </row>
    <row r="86" spans="1:15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15"/>
      <c r="N86" s="15"/>
      <c r="O86" s="8"/>
    </row>
    <row r="87" spans="1:15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15"/>
      <c r="N87" s="15"/>
      <c r="O87" s="8"/>
    </row>
    <row r="88" spans="1:15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15"/>
      <c r="N88" s="15"/>
      <c r="O88" s="8"/>
    </row>
    <row r="89" spans="1:15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15"/>
      <c r="N89" s="15"/>
      <c r="O89" s="8"/>
    </row>
    <row r="90" spans="1:15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15"/>
      <c r="N90" s="15"/>
      <c r="O90" s="8"/>
    </row>
    <row r="91" spans="1:15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15"/>
      <c r="N91" s="15"/>
      <c r="O91" s="8"/>
    </row>
    <row r="92" spans="1:15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15"/>
      <c r="N92" s="15"/>
      <c r="O92" s="8"/>
    </row>
    <row r="93" spans="1:15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15"/>
      <c r="N93" s="15"/>
      <c r="O93" s="8"/>
    </row>
    <row r="94" spans="1:15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15"/>
      <c r="N94" s="15"/>
      <c r="O94" s="8"/>
    </row>
    <row r="95" spans="1:15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15"/>
      <c r="N95" s="15"/>
      <c r="O95" s="8"/>
    </row>
    <row r="96" spans="1:15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15"/>
      <c r="N96" s="15"/>
      <c r="O96" s="8"/>
    </row>
    <row r="97" spans="1:15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15"/>
      <c r="N97" s="15"/>
      <c r="O97" s="8"/>
    </row>
    <row r="98" spans="1:15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15"/>
      <c r="N98" s="15"/>
      <c r="O98" s="8"/>
    </row>
    <row r="99" spans="1:15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15"/>
      <c r="N99" s="15"/>
      <c r="O99" s="8"/>
    </row>
    <row r="100" spans="1:15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15"/>
      <c r="N100" s="15"/>
      <c r="O100" s="8"/>
    </row>
    <row r="101" spans="1:15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15"/>
      <c r="N101" s="15"/>
      <c r="O101" s="8"/>
    </row>
    <row r="102" spans="1:15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15"/>
      <c r="N102" s="15"/>
      <c r="O102" s="8"/>
    </row>
    <row r="103" spans="1:15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15"/>
      <c r="N103" s="15"/>
      <c r="O103" s="8"/>
    </row>
    <row r="104" spans="1:15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15"/>
      <c r="N104" s="15"/>
      <c r="O104" s="8"/>
    </row>
    <row r="105" spans="1:15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15"/>
      <c r="N105" s="15"/>
      <c r="O105" s="8"/>
    </row>
    <row r="106" spans="1:15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15"/>
      <c r="N106" s="15"/>
      <c r="O106" s="8"/>
    </row>
    <row r="107" spans="1:15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15"/>
      <c r="N107" s="15"/>
      <c r="O107" s="8"/>
    </row>
    <row r="108" spans="1:15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15"/>
      <c r="N108" s="15"/>
      <c r="O108" s="8"/>
    </row>
    <row r="109" spans="1:15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15"/>
      <c r="N109" s="15"/>
      <c r="O109" s="8"/>
    </row>
    <row r="110" spans="1:15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15"/>
      <c r="N110" s="15"/>
      <c r="O110" s="8"/>
    </row>
    <row r="111" spans="1:15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15"/>
      <c r="N111" s="15"/>
      <c r="O111" s="8"/>
    </row>
    <row r="112" spans="1:15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15"/>
      <c r="N112" s="15"/>
      <c r="O112" s="8"/>
    </row>
    <row r="113" spans="1:15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15"/>
      <c r="N113" s="15"/>
      <c r="O113" s="8"/>
    </row>
    <row r="114" spans="1:15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15"/>
      <c r="N114" s="15"/>
      <c r="O114" s="8"/>
    </row>
    <row r="115" spans="1:15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15"/>
      <c r="N115" s="15"/>
      <c r="O115" s="8"/>
    </row>
    <row r="116" spans="1:15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15"/>
      <c r="N116" s="15"/>
      <c r="O116" s="8"/>
    </row>
    <row r="117" spans="1:15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15"/>
      <c r="N117" s="15"/>
      <c r="O117" s="8"/>
    </row>
    <row r="118" spans="1:15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15"/>
      <c r="N118" s="15"/>
      <c r="O118" s="8"/>
    </row>
    <row r="119" spans="1:15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15"/>
      <c r="N119" s="15"/>
      <c r="O119" s="8"/>
    </row>
    <row r="120" spans="1:15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15"/>
      <c r="N120" s="15"/>
      <c r="O120" s="8"/>
    </row>
    <row r="121" spans="1:15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15"/>
      <c r="N121" s="15"/>
      <c r="O121" s="8"/>
    </row>
    <row r="122" spans="1:15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15"/>
      <c r="N122" s="15"/>
      <c r="O122" s="8"/>
    </row>
    <row r="123" spans="1:15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15"/>
      <c r="N123" s="15"/>
      <c r="O123" s="8"/>
    </row>
    <row r="124" spans="1:15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15"/>
      <c r="N124" s="15"/>
      <c r="O124" s="8"/>
    </row>
    <row r="125" spans="1:15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15"/>
      <c r="N125" s="15"/>
      <c r="O125" s="8"/>
    </row>
    <row r="126" spans="1:15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15"/>
      <c r="N126" s="15"/>
      <c r="O126" s="8"/>
    </row>
    <row r="127" spans="1:15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15"/>
      <c r="N127" s="15"/>
      <c r="O127" s="8"/>
    </row>
    <row r="128" spans="1:15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15"/>
      <c r="N128" s="15"/>
      <c r="O128" s="8"/>
    </row>
    <row r="129" spans="1:15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15"/>
      <c r="N129" s="15"/>
      <c r="O129" s="8"/>
    </row>
    <row r="130" spans="1:15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SUM(I130,J130,K130,L130,M130,N130)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15"/>
      <c r="N130" s="15"/>
      <c r="O130" s="8"/>
    </row>
    <row r="131" spans="1:15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15"/>
      <c r="N131" s="15"/>
      <c r="O131" s="8"/>
    </row>
    <row r="132" spans="1:15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15"/>
      <c r="N132" s="15"/>
      <c r="O132" s="8"/>
    </row>
    <row r="133" spans="1:15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15"/>
      <c r="N133" s="15"/>
      <c r="O133" s="8"/>
    </row>
    <row r="134" spans="1:15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15"/>
      <c r="N134" s="15"/>
      <c r="O134" s="8"/>
    </row>
    <row r="135" spans="1:15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15"/>
      <c r="N135" s="15"/>
      <c r="O135" s="8"/>
    </row>
    <row r="136" spans="1:15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15"/>
      <c r="N136" s="15"/>
      <c r="O136" s="8"/>
    </row>
    <row r="137" spans="1:15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15"/>
      <c r="N137" s="15"/>
      <c r="O137" s="8"/>
    </row>
    <row r="138" spans="1:15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15"/>
      <c r="N138" s="15"/>
      <c r="O138" s="8"/>
    </row>
    <row r="139" spans="1:15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15"/>
      <c r="N139" s="15"/>
      <c r="O139" s="8"/>
    </row>
    <row r="140" spans="1:15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15"/>
      <c r="N140" s="15"/>
      <c r="O140" s="8"/>
    </row>
    <row r="141" spans="1:15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15"/>
      <c r="N141" s="15"/>
      <c r="O141" s="8"/>
    </row>
    <row r="142" spans="1:15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15"/>
      <c r="N142" s="15"/>
      <c r="O142" s="8"/>
    </row>
    <row r="143" spans="1:15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15"/>
      <c r="N143" s="15"/>
      <c r="O143" s="8"/>
    </row>
    <row r="144" spans="1:15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15"/>
      <c r="N144" s="15"/>
      <c r="O144" s="8"/>
    </row>
    <row r="145" spans="1:15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15"/>
      <c r="N145" s="15"/>
      <c r="O145" s="8"/>
    </row>
    <row r="146" spans="1:15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15"/>
      <c r="N146" s="15"/>
      <c r="O146" s="8"/>
    </row>
    <row r="147" spans="1:15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15"/>
      <c r="N147" s="15"/>
      <c r="O147" s="8"/>
    </row>
    <row r="148" spans="1:15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15"/>
      <c r="N148" s="15"/>
      <c r="O148" s="8"/>
    </row>
    <row r="149" spans="1:15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15"/>
      <c r="N149" s="15"/>
      <c r="O149" s="8"/>
    </row>
    <row r="150" spans="1:15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15"/>
      <c r="N150" s="15"/>
      <c r="O150" s="8"/>
    </row>
    <row r="151" spans="1:15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15"/>
      <c r="N151" s="15"/>
      <c r="O151" s="8"/>
    </row>
    <row r="152" spans="1:15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15"/>
      <c r="N152" s="15"/>
      <c r="O152" s="8"/>
    </row>
    <row r="153" spans="1:15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15"/>
      <c r="N153" s="15"/>
      <c r="O153" s="8"/>
    </row>
    <row r="154" spans="1:15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15"/>
      <c r="N154" s="15"/>
      <c r="O154" s="8"/>
    </row>
    <row r="155" spans="1:15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15"/>
      <c r="N155" s="15"/>
      <c r="O155" s="8"/>
    </row>
    <row r="156" spans="1:15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15"/>
      <c r="N156" s="15"/>
      <c r="O156" s="8"/>
    </row>
    <row r="157" spans="1:15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15"/>
      <c r="N157" s="15"/>
      <c r="O157" s="8"/>
    </row>
    <row r="158" spans="1:15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15"/>
      <c r="N158" s="15"/>
      <c r="O158" s="8"/>
    </row>
    <row r="159" spans="1:15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15"/>
      <c r="N159" s="15"/>
      <c r="O159" s="8"/>
    </row>
    <row r="160" spans="1:15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15"/>
      <c r="N160" s="15"/>
      <c r="O160" s="8"/>
    </row>
    <row r="161" spans="1:15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15"/>
      <c r="N161" s="15"/>
      <c r="O161" s="8"/>
    </row>
    <row r="162" spans="1:15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15"/>
      <c r="N162" s="15"/>
      <c r="O162" s="8"/>
    </row>
    <row r="163" spans="1:15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15"/>
      <c r="N163" s="15"/>
      <c r="O163" s="8"/>
    </row>
    <row r="164" spans="1:15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15"/>
      <c r="N164" s="15"/>
      <c r="O164" s="8"/>
    </row>
    <row r="165" spans="1:15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15"/>
      <c r="N165" s="15"/>
      <c r="O165" s="8"/>
    </row>
    <row r="166" spans="1:15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15"/>
      <c r="N166" s="15"/>
      <c r="O166" s="8"/>
    </row>
    <row r="167" spans="1:15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15"/>
      <c r="N167" s="15"/>
      <c r="O167" s="8"/>
    </row>
    <row r="168" spans="1:15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15"/>
      <c r="N168" s="15"/>
      <c r="O168" s="8"/>
    </row>
    <row r="169" spans="1:15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15"/>
      <c r="N169" s="15"/>
      <c r="O169" s="8"/>
    </row>
    <row r="170" spans="1:15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15"/>
      <c r="N170" s="15"/>
      <c r="O170" s="8"/>
    </row>
    <row r="171" spans="1:15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15"/>
      <c r="N171" s="15"/>
      <c r="O171" s="8"/>
    </row>
    <row r="172" spans="1:15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15"/>
      <c r="N172" s="15"/>
      <c r="O172" s="8"/>
    </row>
    <row r="173" spans="1:15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15"/>
      <c r="N173" s="15"/>
      <c r="O173" s="8"/>
    </row>
    <row r="174" spans="1:15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15"/>
      <c r="N174" s="15"/>
      <c r="O174" s="8"/>
    </row>
    <row r="175" spans="1:15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15"/>
      <c r="N175" s="15"/>
      <c r="O175" s="8"/>
    </row>
    <row r="176" spans="1:15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15"/>
      <c r="N176" s="15"/>
      <c r="O176" s="8"/>
    </row>
    <row r="177" spans="1:15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15"/>
      <c r="N177" s="15"/>
      <c r="O177" s="8"/>
    </row>
    <row r="178" spans="1:15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15"/>
      <c r="N178" s="15"/>
      <c r="O178" s="8"/>
    </row>
    <row r="179" spans="1:15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15"/>
      <c r="N179" s="15"/>
      <c r="O179" s="8"/>
    </row>
    <row r="180" spans="1:15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15"/>
      <c r="N180" s="15"/>
      <c r="O180" s="8"/>
    </row>
    <row r="181" spans="1:15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15"/>
      <c r="N181" s="15"/>
      <c r="O181" s="8"/>
    </row>
    <row r="182" spans="1:15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15"/>
      <c r="N182" s="15"/>
      <c r="O182" s="8"/>
    </row>
    <row r="183" spans="1:15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15"/>
      <c r="N183" s="15"/>
      <c r="O183" s="8"/>
    </row>
    <row r="184" spans="1:15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15"/>
      <c r="N184" s="15"/>
      <c r="O184" s="8"/>
    </row>
    <row r="185" spans="1:15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15"/>
      <c r="N185" s="15"/>
      <c r="O185" s="8"/>
    </row>
    <row r="186" spans="1:15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15"/>
      <c r="N186" s="15"/>
      <c r="O186" s="8"/>
    </row>
    <row r="187" spans="1:15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15"/>
      <c r="N187" s="15"/>
      <c r="O187" s="8"/>
    </row>
    <row r="188" spans="1:15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15"/>
      <c r="N188" s="15"/>
      <c r="O188" s="8"/>
    </row>
    <row r="189" spans="1:15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15"/>
      <c r="N189" s="15"/>
      <c r="O189" s="8"/>
    </row>
    <row r="190" spans="1:15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15"/>
      <c r="N190" s="15"/>
      <c r="O190" s="8"/>
    </row>
    <row r="191" spans="1:15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15"/>
      <c r="N191" s="15"/>
      <c r="O191" s="8"/>
    </row>
    <row r="192" spans="1:15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15"/>
      <c r="N192" s="15"/>
      <c r="O192" s="8"/>
    </row>
    <row r="193" spans="1:15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15"/>
      <c r="N193" s="15"/>
      <c r="O193" s="8"/>
    </row>
    <row r="194" spans="1:15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SUM(I194,J194,K194,L194,M194,N194)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15"/>
      <c r="N194" s="15"/>
      <c r="O194" s="8"/>
    </row>
    <row r="195" spans="1:15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15"/>
      <c r="N195" s="15"/>
      <c r="O195" s="8"/>
    </row>
    <row r="196" spans="1:15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15"/>
      <c r="N196" s="15"/>
      <c r="O196" s="8"/>
    </row>
    <row r="197" spans="1:15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15"/>
      <c r="N197" s="15"/>
      <c r="O197" s="8"/>
    </row>
    <row r="198" spans="1:15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15"/>
      <c r="N198" s="15"/>
      <c r="O198" s="8"/>
    </row>
    <row r="199" spans="1:15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15"/>
      <c r="N199" s="15"/>
      <c r="O199" s="8"/>
    </row>
    <row r="200" spans="1:15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15"/>
      <c r="N200" s="15"/>
      <c r="O200" s="8"/>
    </row>
    <row r="201" spans="1:15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15"/>
      <c r="N201" s="15"/>
      <c r="O201" s="8"/>
    </row>
    <row r="202" spans="1:15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15"/>
      <c r="N202" s="15"/>
      <c r="O202" s="8"/>
    </row>
    <row r="203" spans="1:15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15"/>
      <c r="N203" s="15"/>
      <c r="O203" s="8"/>
    </row>
    <row r="204" spans="1:15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15"/>
      <c r="N204" s="15"/>
      <c r="O204" s="8"/>
    </row>
    <row r="205" spans="1:15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15"/>
      <c r="N205" s="15"/>
      <c r="O205" s="8"/>
    </row>
    <row r="206" spans="1:15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15"/>
      <c r="N206" s="15"/>
      <c r="O206" s="8"/>
    </row>
    <row r="207" spans="1:15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15"/>
      <c r="N207" s="15"/>
      <c r="O207" s="8"/>
    </row>
    <row r="208" spans="1:15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15"/>
      <c r="N208" s="15"/>
      <c r="O208" s="8"/>
    </row>
    <row r="209" spans="1:15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15"/>
      <c r="N209" s="15"/>
      <c r="O209" s="8"/>
    </row>
    <row r="210" spans="1:15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15"/>
      <c r="N210" s="15"/>
      <c r="O210" s="8"/>
    </row>
    <row r="211" spans="1:15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15"/>
      <c r="N211" s="15"/>
      <c r="O211" s="8"/>
    </row>
    <row r="212" spans="1:15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15"/>
      <c r="N212" s="15"/>
      <c r="O212" s="8"/>
    </row>
    <row r="213" spans="1:15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15"/>
      <c r="N213" s="15"/>
      <c r="O213" s="8"/>
    </row>
    <row r="214" spans="1:15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15"/>
      <c r="N214" s="15"/>
      <c r="O214" s="8"/>
    </row>
    <row r="215" spans="1:15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15"/>
      <c r="N215" s="15"/>
      <c r="O215" s="8"/>
    </row>
    <row r="216" spans="1:15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15"/>
      <c r="N216" s="15"/>
      <c r="O216" s="8"/>
    </row>
    <row r="217" spans="1:15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15"/>
      <c r="N217" s="15"/>
      <c r="O217" s="8"/>
    </row>
    <row r="218" spans="1:15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15"/>
      <c r="N218" s="15"/>
      <c r="O218" s="8"/>
    </row>
    <row r="219" spans="1:15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15"/>
      <c r="N219" s="15"/>
      <c r="O219" s="8"/>
    </row>
    <row r="220" spans="1:15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15"/>
      <c r="N220" s="15"/>
      <c r="O220" s="8"/>
    </row>
    <row r="221" spans="1:15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15"/>
      <c r="N221" s="15"/>
      <c r="O221" s="8"/>
    </row>
    <row r="222" spans="1:15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15"/>
      <c r="N222" s="15"/>
      <c r="O222" s="8"/>
    </row>
    <row r="223" spans="1:15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15"/>
      <c r="N223" s="15"/>
      <c r="O223" s="8"/>
    </row>
    <row r="224" spans="1:15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15"/>
      <c r="N224" s="15"/>
      <c r="O224" s="8"/>
    </row>
    <row r="225" spans="1:15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15"/>
      <c r="N225" s="15"/>
      <c r="O225" s="8"/>
    </row>
    <row r="226" spans="1:15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15"/>
      <c r="N226" s="15"/>
      <c r="O226" s="8"/>
    </row>
    <row r="227" spans="1:15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15"/>
      <c r="N227" s="15"/>
      <c r="O227" s="8"/>
    </row>
    <row r="228" spans="1:15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15"/>
      <c r="N228" s="15"/>
      <c r="O228" s="8"/>
    </row>
    <row r="229" spans="1:15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15"/>
      <c r="N229" s="15"/>
      <c r="O229" s="8"/>
    </row>
    <row r="230" spans="1:15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15"/>
      <c r="N230" s="15"/>
      <c r="O230" s="8"/>
    </row>
    <row r="231" spans="1:15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15"/>
      <c r="N231" s="15"/>
      <c r="O231" s="8"/>
    </row>
    <row r="232" spans="1:15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15"/>
      <c r="N232" s="15"/>
      <c r="O232" s="8"/>
    </row>
    <row r="233" spans="1:15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15"/>
      <c r="N233" s="15"/>
      <c r="O233" s="8"/>
    </row>
    <row r="234" spans="1:15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15"/>
      <c r="N234" s="15"/>
      <c r="O234" s="8"/>
    </row>
    <row r="235" spans="1:15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15"/>
      <c r="N235" s="15"/>
      <c r="O235" s="8"/>
    </row>
    <row r="236" spans="1:15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15"/>
      <c r="N236" s="15"/>
      <c r="O236" s="8"/>
    </row>
    <row r="237" spans="1:15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15"/>
      <c r="N237" s="15"/>
      <c r="O237" s="8"/>
    </row>
    <row r="238" spans="1:15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15"/>
      <c r="N238" s="15"/>
      <c r="O238" s="8"/>
    </row>
    <row r="239" spans="1:15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15"/>
      <c r="N239" s="15"/>
      <c r="O239" s="8"/>
    </row>
    <row r="240" spans="1:15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15"/>
      <c r="N240" s="15"/>
      <c r="O240" s="8"/>
    </row>
    <row r="241" spans="1:15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15"/>
      <c r="N241" s="15"/>
      <c r="O241" s="8"/>
    </row>
    <row r="242" spans="1:15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15"/>
      <c r="N242" s="15"/>
      <c r="O242" s="8"/>
    </row>
    <row r="243" spans="1:15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15"/>
      <c r="N243" s="15"/>
      <c r="O243" s="8"/>
    </row>
    <row r="244" spans="1:15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15"/>
      <c r="N244" s="15"/>
      <c r="O244" s="8"/>
    </row>
    <row r="245" spans="1:15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15"/>
      <c r="N245" s="15"/>
      <c r="O245" s="8"/>
    </row>
    <row r="246" spans="1:15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15"/>
      <c r="N246" s="15"/>
      <c r="O246" s="8"/>
    </row>
    <row r="247" spans="1:15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15"/>
      <c r="N247" s="15"/>
      <c r="O247" s="8"/>
    </row>
    <row r="248" spans="1:15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15"/>
      <c r="N248" s="15"/>
      <c r="O248" s="8"/>
    </row>
    <row r="249" spans="1:15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15"/>
      <c r="N249" s="15"/>
      <c r="O249" s="8"/>
    </row>
    <row r="250" spans="1:15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15"/>
      <c r="N250" s="15"/>
      <c r="O250" s="8"/>
    </row>
    <row r="251" spans="1:15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15"/>
      <c r="N251" s="15"/>
      <c r="O251" s="8"/>
    </row>
    <row r="252" spans="1:15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15"/>
      <c r="N252" s="15"/>
      <c r="O252" s="8"/>
    </row>
    <row r="253" spans="1:15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15"/>
      <c r="N253" s="15"/>
      <c r="O253" s="8"/>
    </row>
    <row r="254" spans="1:15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15"/>
      <c r="N254" s="15"/>
      <c r="O254" s="8"/>
    </row>
    <row r="255" spans="1:15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15"/>
      <c r="N255" s="15"/>
      <c r="O255" s="8"/>
    </row>
    <row r="256" spans="1:15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15"/>
      <c r="N256" s="15"/>
      <c r="O256" s="8"/>
    </row>
    <row r="257" spans="1:15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15"/>
      <c r="N257" s="15"/>
      <c r="O257" s="8"/>
    </row>
    <row r="258" spans="1:15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SUM(I258,J258,K258,L258,M258,N258)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15"/>
      <c r="N258" s="15"/>
      <c r="O258" s="8"/>
    </row>
    <row r="259" spans="1:15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15"/>
      <c r="N259" s="15"/>
      <c r="O259" s="8"/>
    </row>
    <row r="260" spans="1:15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15"/>
      <c r="N260" s="15"/>
      <c r="O260" s="8"/>
    </row>
    <row r="261" spans="1:15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15"/>
      <c r="N261" s="15"/>
      <c r="O261" s="8"/>
    </row>
    <row r="262" spans="1:15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15"/>
      <c r="N262" s="15"/>
      <c r="O262" s="8"/>
    </row>
    <row r="263" spans="1:15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15"/>
      <c r="N263" s="15"/>
      <c r="O263" s="8"/>
    </row>
    <row r="264" spans="1:15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15"/>
      <c r="N264" s="15"/>
      <c r="O264" s="8"/>
    </row>
    <row r="265" spans="1:15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15"/>
      <c r="N265" s="15"/>
      <c r="O265" s="8"/>
    </row>
    <row r="266" spans="1:15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15"/>
      <c r="N266" s="15"/>
      <c r="O266" s="8"/>
    </row>
    <row r="267" spans="1:15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15"/>
      <c r="N267" s="15"/>
      <c r="O267" s="8"/>
    </row>
    <row r="268" spans="1:15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15"/>
      <c r="N268" s="15"/>
      <c r="O268" s="8"/>
    </row>
    <row r="269" spans="1:15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15"/>
      <c r="N269" s="15"/>
      <c r="O269" s="8"/>
    </row>
    <row r="270" spans="1:15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15"/>
      <c r="N270" s="15"/>
      <c r="O270" s="8"/>
    </row>
    <row r="271" spans="1:15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15"/>
      <c r="N271" s="15"/>
      <c r="O271" s="8"/>
    </row>
    <row r="272" spans="1:15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15"/>
      <c r="N272" s="15"/>
      <c r="O272" s="8"/>
    </row>
    <row r="273" spans="1:15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15"/>
      <c r="N273" s="15"/>
      <c r="O273" s="8"/>
    </row>
    <row r="274" spans="1:15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15"/>
      <c r="N274" s="15"/>
      <c r="O274" s="8"/>
    </row>
    <row r="275" spans="1:15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15"/>
      <c r="N275" s="15"/>
      <c r="O275" s="8"/>
    </row>
    <row r="276" spans="1:15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15"/>
      <c r="N276" s="15"/>
      <c r="O276" s="8"/>
    </row>
    <row r="277" spans="1:15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15"/>
      <c r="N277" s="15"/>
      <c r="O277" s="8"/>
    </row>
    <row r="278" spans="1:15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15"/>
      <c r="N278" s="15"/>
      <c r="O278" s="8"/>
    </row>
    <row r="279" spans="1:15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15"/>
      <c r="N279" s="15"/>
      <c r="O279" s="8"/>
    </row>
    <row r="280" spans="1:15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15"/>
      <c r="N280" s="15"/>
      <c r="O280" s="8"/>
    </row>
    <row r="281" spans="1:15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15"/>
      <c r="N281" s="15"/>
      <c r="O281" s="8"/>
    </row>
    <row r="282" spans="1:15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15"/>
      <c r="N282" s="15"/>
      <c r="O282" s="8"/>
    </row>
    <row r="283" spans="1:15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15"/>
      <c r="N283" s="15"/>
      <c r="O283" s="8"/>
    </row>
    <row r="284" spans="1:15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15"/>
      <c r="N284" s="15"/>
      <c r="O284" s="8"/>
    </row>
    <row r="285" spans="1:15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15"/>
      <c r="N285" s="15"/>
      <c r="O285" s="8"/>
    </row>
    <row r="286" spans="1:15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15"/>
      <c r="N286" s="15"/>
      <c r="O286" s="8"/>
    </row>
    <row r="287" spans="1:15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15"/>
      <c r="N287" s="15"/>
      <c r="O287" s="8"/>
    </row>
    <row r="288" spans="1:15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15"/>
      <c r="N288" s="15"/>
      <c r="O288" s="8"/>
    </row>
    <row r="289" spans="1:15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15"/>
      <c r="N289" s="15"/>
      <c r="O289" s="8"/>
    </row>
    <row r="290" spans="1:15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15"/>
      <c r="N290" s="15"/>
      <c r="O290" s="8"/>
    </row>
    <row r="291" spans="1:15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15"/>
      <c r="N291" s="15"/>
      <c r="O291" s="8"/>
    </row>
    <row r="292" spans="1:15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15"/>
      <c r="N292" s="15"/>
      <c r="O292" s="8"/>
    </row>
    <row r="293" spans="1:15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15"/>
      <c r="N293" s="15"/>
      <c r="O293" s="8"/>
    </row>
    <row r="294" spans="1:15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15"/>
      <c r="N294" s="15"/>
      <c r="O294" s="8"/>
    </row>
    <row r="295" spans="1:15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15"/>
      <c r="N295" s="15"/>
      <c r="O295" s="8"/>
    </row>
    <row r="296" spans="1:15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15"/>
      <c r="N296" s="15"/>
      <c r="O296" s="8"/>
    </row>
    <row r="297" spans="1:15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15"/>
      <c r="N297" s="15"/>
      <c r="O297" s="8"/>
    </row>
    <row r="298" spans="1:15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15"/>
      <c r="N298" s="15"/>
      <c r="O298" s="8"/>
    </row>
    <row r="299" spans="1:15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15"/>
      <c r="N299" s="15"/>
      <c r="O299" s="8"/>
    </row>
    <row r="300" spans="1:15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15"/>
      <c r="N300" s="15"/>
      <c r="O300" s="8"/>
    </row>
    <row r="301" spans="1:15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15"/>
      <c r="N301" s="15"/>
      <c r="O301" s="8"/>
    </row>
    <row r="302" spans="1:15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15"/>
      <c r="N302" s="15"/>
      <c r="O302" s="8"/>
    </row>
    <row r="303" spans="1:15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15"/>
      <c r="N303" s="15"/>
      <c r="O303" s="8"/>
    </row>
    <row r="304" spans="1:15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15"/>
      <c r="N304" s="15"/>
      <c r="O304" s="8"/>
    </row>
    <row r="305" spans="1:15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15"/>
      <c r="N305" s="15"/>
      <c r="O305" s="8"/>
    </row>
    <row r="306" spans="1:15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15"/>
      <c r="N306" s="15"/>
      <c r="O306" s="8"/>
    </row>
    <row r="307" spans="1:15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15"/>
      <c r="N307" s="15"/>
      <c r="O307" s="8"/>
    </row>
    <row r="308" spans="1:15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15"/>
      <c r="N308" s="15"/>
      <c r="O308" s="8"/>
    </row>
    <row r="309" spans="1:15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15"/>
      <c r="N309" s="15"/>
      <c r="O309" s="8"/>
    </row>
    <row r="310" spans="1:15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15"/>
      <c r="N310" s="15"/>
      <c r="O310" s="8"/>
    </row>
    <row r="311" spans="1:15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15"/>
      <c r="N311" s="15"/>
      <c r="O311" s="8"/>
    </row>
    <row r="312" spans="1:15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15"/>
      <c r="N312" s="15"/>
      <c r="O312" s="8"/>
    </row>
    <row r="313" spans="1:15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15"/>
      <c r="N313" s="15"/>
      <c r="O313" s="8"/>
    </row>
    <row r="314" spans="1:15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15"/>
      <c r="N314" s="15"/>
      <c r="O314" s="8"/>
    </row>
    <row r="315" spans="1:15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15"/>
      <c r="N315" s="15"/>
      <c r="O315" s="8"/>
    </row>
    <row r="316" spans="1:15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15"/>
      <c r="N316" s="15"/>
      <c r="O316" s="8"/>
    </row>
    <row r="317" spans="1:15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15"/>
      <c r="N317" s="15"/>
      <c r="O317" s="8"/>
    </row>
    <row r="318" spans="1:15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15"/>
      <c r="N318" s="15"/>
      <c r="O318" s="8"/>
    </row>
    <row r="319" spans="1:15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15"/>
      <c r="N319" s="15"/>
      <c r="O319" s="8"/>
    </row>
    <row r="320" spans="1:15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15"/>
      <c r="N320" s="15"/>
      <c r="O320" s="8"/>
    </row>
    <row r="321" spans="1:15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15"/>
      <c r="N321" s="15"/>
      <c r="O321" s="8"/>
    </row>
    <row r="322" spans="1:15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SUM(I322,J322,K322,L322,M322,N322)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15"/>
      <c r="N322" s="15"/>
      <c r="O322" s="8"/>
    </row>
    <row r="323" spans="1:15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15"/>
      <c r="N323" s="15"/>
      <c r="O323" s="8"/>
    </row>
    <row r="324" spans="1:15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15"/>
      <c r="N324" s="15"/>
      <c r="O324" s="8"/>
    </row>
    <row r="325" spans="1:15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15"/>
      <c r="N325" s="15"/>
      <c r="O325" s="8"/>
    </row>
    <row r="326" spans="1:15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15"/>
      <c r="N326" s="15"/>
      <c r="O326" s="8"/>
    </row>
    <row r="327" spans="1:15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15"/>
      <c r="N327" s="15"/>
      <c r="O327" s="8"/>
    </row>
    <row r="328" spans="1:15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15"/>
      <c r="N328" s="15"/>
      <c r="O328" s="8"/>
    </row>
    <row r="329" spans="1:15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15"/>
      <c r="N329" s="15"/>
      <c r="O329" s="8"/>
    </row>
    <row r="330" spans="1:15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15"/>
      <c r="N330" s="15"/>
      <c r="O330" s="8"/>
    </row>
    <row r="331" spans="1:15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15"/>
      <c r="N331" s="15"/>
      <c r="O331" s="8"/>
    </row>
    <row r="332" spans="1:15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15"/>
      <c r="N332" s="15"/>
      <c r="O332" s="8"/>
    </row>
    <row r="333" spans="1:15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15"/>
      <c r="N333" s="15"/>
      <c r="O333" s="8"/>
    </row>
    <row r="334" spans="1:15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15"/>
      <c r="N334" s="15"/>
      <c r="O334" s="8"/>
    </row>
    <row r="335" spans="1:15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15"/>
      <c r="N335" s="15"/>
      <c r="O335" s="8"/>
    </row>
    <row r="336" spans="1:15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15"/>
      <c r="N336" s="15"/>
      <c r="O336" s="8"/>
    </row>
    <row r="337" spans="1:15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15"/>
      <c r="N337" s="15"/>
      <c r="O337" s="8"/>
    </row>
    <row r="338" spans="1:15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15"/>
      <c r="N338" s="15"/>
      <c r="O338" s="8"/>
    </row>
    <row r="339" spans="1:15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15"/>
      <c r="N339" s="15"/>
      <c r="O339" s="8"/>
    </row>
  </sheetData>
  <conditionalFormatting sqref="I2:N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</cp:lastModifiedBy>
  <dcterms:created xsi:type="dcterms:W3CDTF">2009-01-10T16:32:18Z</dcterms:created>
  <dcterms:modified xsi:type="dcterms:W3CDTF">2009-03-06T07:51:57Z</dcterms:modified>
  <cp:category/>
  <cp:version/>
  <cp:contentType/>
  <cp:contentStatus/>
</cp:coreProperties>
</file>